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_ndice_de_Carpetas" sheetId="1" r:id="rId1"/>
  </sheets>
  <definedNames/>
  <calcPr fullCalcOnLoad="1"/>
</workbook>
</file>

<file path=xl/sharedStrings.xml><?xml version="1.0" encoding="utf-8"?>
<sst xmlns="http://schemas.openxmlformats.org/spreadsheetml/2006/main" count="1408" uniqueCount="848">
  <si>
    <t>Identificador Expte.</t>
  </si>
  <si>
    <t>Nombre adjudicatario</t>
  </si>
  <si>
    <t>Asunto</t>
  </si>
  <si>
    <t>Tipo Contrato</t>
  </si>
  <si>
    <t xml:space="preserve">CON21-2019/0001  </t>
  </si>
  <si>
    <t>CONTRATAS DEL RIO DE ORALLO, S.L.</t>
  </si>
  <si>
    <t>OBRAS DE CONSERVACIÓN Y MANTENIMIENTO DE INFRAESTRUCTURAS VIARIAS.</t>
  </si>
  <si>
    <t>Obras</t>
  </si>
  <si>
    <t>Servicios</t>
  </si>
  <si>
    <t xml:space="preserve">CON21-2019/0016  </t>
  </si>
  <si>
    <t>VERGNE,QUIROGA,PABLO FERNANDO</t>
  </si>
  <si>
    <t>CONTRATACIÓN ARTÍSTICA DE LA CAMPAÑA ESCOLAR "EL BRETÓN CON LA ESCUELA" 2019 EN EL TEATRO BRETÓN</t>
  </si>
  <si>
    <t>Suministros</t>
  </si>
  <si>
    <t xml:space="preserve">CON21-2019/0025  </t>
  </si>
  <si>
    <t>LOGICAL PAGE COMUNICACION GRAFICA, S.L.U.</t>
  </si>
  <si>
    <t>CONTRATACION DE  SERVICIO DE DISEÑO, MAQUETACIÓN Y PRODUCCIÓN DE ELEMENTOS DE PROMOCIÓN DE LA UNIDAD DE COMERCIO Y TURISMO PARA FERIAS Y OTROS EVENTOS</t>
  </si>
  <si>
    <t xml:space="preserve">CON21-2019/0026  </t>
  </si>
  <si>
    <t>INDRA SISTEMAS,S.A.</t>
  </si>
  <si>
    <t>SERVICIO DE MANTENIMIENTO DE LICENCIAS Y COMPONENTES DE LA PLATAFORMA DE SERVICIOS AVANZADOS DE CONFIANZA Y FIRMA ELECTRÓNICA DEL AYUNTAMIENTO DE LOGROÑO</t>
  </si>
  <si>
    <t>DACARTEC SERVICIOS INFORMATICOS, S.L.U.</t>
  </si>
  <si>
    <t xml:space="preserve">CON21-2019/0028  </t>
  </si>
  <si>
    <t>GALICIA EVENT CREW, S.L.</t>
  </si>
  <si>
    <t>CONTRATACIÓN SERVICIOS INTEGRALES DEL CENTRO DE RECURSOS ASOCIATIVOS (CASA DE LAS ASOCIACIONES) SITO EN PASEO FRANCISCO SÁEZ PORRES (PARQUE DE SAN ANTONIO)</t>
  </si>
  <si>
    <t>PROMOTORES DE MEDIOS RIOJANOS, S.A.</t>
  </si>
  <si>
    <t xml:space="preserve">CON21-2019/0036  </t>
  </si>
  <si>
    <t>MARIA TERESA LEON ORTEGA</t>
  </si>
  <si>
    <t>CONTRATACION DE LOS SERVICIOS DE PROCURADOR DE LOS TRIBUNALES DEL AYUNTAMIENTO DE LOGROÑO</t>
  </si>
  <si>
    <t xml:space="preserve">CON21-2019/0041  </t>
  </si>
  <si>
    <t>J.I.G.INTERNET CONSULTING, S.L.</t>
  </si>
  <si>
    <t>AMPLIACIÓN DE FUNCIONALIDADES DE LA APP LOGROÑO.ES</t>
  </si>
  <si>
    <t xml:space="preserve">CON21-2019/0044  </t>
  </si>
  <si>
    <t>ONET IBERIA SOLUCIONES SAU</t>
  </si>
  <si>
    <t>CONTRATACIÓN DE LA PRESTACIÓN DEL SERVICIO DE LIMPIEZA DE LA OFICINA DE REHABILITACIÓN Y CENTRO HISTÓRICO</t>
  </si>
  <si>
    <t xml:space="preserve">CON21-2019/0046  </t>
  </si>
  <si>
    <t>ESTACIONAMIENTOS Y SERVICIOS, S.A.U.</t>
  </si>
  <si>
    <t>CONTRATACIÓN DEL SERVICIO DE RECOGIDA DE VEHÍCULOS DE LA VÍA 
PÚBLICA Y GESTION DEL DEPÓSITO MUNICIPAL</t>
  </si>
  <si>
    <t>MEMORA SERVICIOS FUNERARIOS S.L.</t>
  </si>
  <si>
    <t xml:space="preserve">CON21-2019/0048  </t>
  </si>
  <si>
    <t>QUALICONSULT</t>
  </si>
  <si>
    <t>CONTRATACIÓN SERVICIO DE INSPECCIÓN REGLAMENTARIA DE LAS INSTALACIONES TÉRMINCAS DE LOS COLELGIOS PÚBLICOS DEPENDIENTES DE ESTE AYUNTAMIENTO</t>
  </si>
  <si>
    <t>ECA ETIDAD COLABORADORA DE LA ADMINISTRACION SL</t>
  </si>
  <si>
    <t>SGS INSPECCIONES REGLAMENTARIAS, S.A.</t>
  </si>
  <si>
    <t xml:space="preserve">CON21-2019/0058  </t>
  </si>
  <si>
    <t>URBASER, S.A.</t>
  </si>
  <si>
    <t>CONTRATACION SERVICIO LIMPIEZA MERCADO SAN BLAS</t>
  </si>
  <si>
    <t xml:space="preserve">CON21-2019/0059  </t>
  </si>
  <si>
    <t>PLAN B SERVICIOS SOCIOCULTURALES, S.L.N.E.</t>
  </si>
  <si>
    <t>CAMPAMENTOS INFANTILES VERANO  EN LA COLONIA DE NIEVA DE CAMEROS (LA RIOJA)</t>
  </si>
  <si>
    <t>BALDOR,ORTIZ,SUSANA</t>
  </si>
  <si>
    <t xml:space="preserve">CON21-2019/0064  </t>
  </si>
  <si>
    <t>LCL COMUNICACION S.COOP.</t>
  </si>
  <si>
    <t>CONTRATACIÓN DE LA CAMPAÑA DE PROMOCIÓN DE LAS FIESTAS DE SEMANA SANTA 2019</t>
  </si>
  <si>
    <t xml:space="preserve">CON21-2019/0065  </t>
  </si>
  <si>
    <t>ARANSA CONSTRUCCION Y OBRA CIVIL, S.A.U.</t>
  </si>
  <si>
    <t>CENTRO INFANTO-JUVENIL "LA ATALAYA" EN VALDEGASTEA</t>
  </si>
  <si>
    <t xml:space="preserve">CON21-2019/0068  </t>
  </si>
  <si>
    <t>VISUAL</t>
  </si>
  <si>
    <t>PATROCINIO DE ACTIVIDADES EN EL AÑO 2019</t>
  </si>
  <si>
    <t>GESTION DE EVENTOS Y ACTV. CULT., S.L.</t>
  </si>
  <si>
    <t>RIOJA MEDIOS,COMPRA M.PUBLICIDAD,S.A.U.</t>
  </si>
  <si>
    <t>CLUB DE MARKETING DE LA RIOJA</t>
  </si>
  <si>
    <t>EVENTOS ORPROCOOR S L</t>
  </si>
  <si>
    <t xml:space="preserve">CON21-2019/0069  </t>
  </si>
  <si>
    <t>LCL COMUNICACION, S.COOP.</t>
  </si>
  <si>
    <t>DIFUSIÓN PUBLICITARIA DE LAS FIESTAS DE SAN BERNABÉ 2019</t>
  </si>
  <si>
    <t xml:space="preserve">CON21-2019/0073  </t>
  </si>
  <si>
    <t>TOTAL EKIP, S.L.</t>
  </si>
  <si>
    <t>SUMINISTRO DE MOBILIARIO Y EQUIPAMIENTO PARA LA LUDOTECA LA PEONZA EN PARQUE PICOS DE URBIÓN</t>
  </si>
  <si>
    <t xml:space="preserve">CON21-2019/0075  </t>
  </si>
  <si>
    <t>SEMICONDUCTORES Y SISTEMAS, S.A.</t>
  </si>
  <si>
    <t>SUSCRIPCIÓN DE LAS LICENCIAS DE AUTODESK Y AUTOCAD Y SOPORTE TÉCNICO DEL AYUNTAMIENTO DE LOGROÑO.</t>
  </si>
  <si>
    <t xml:space="preserve">CON21-2019/0076  </t>
  </si>
  <si>
    <t>PRODUCCIONES MIC S.L.</t>
  </si>
  <si>
    <t>IMPRESIÓN Y DISTRIBUCION DE LOS CARTELES Y PROGRAMAS
DE LAS FIESTAS DE SAN BERNABE Y SAN MATEO 2019</t>
  </si>
  <si>
    <t xml:space="preserve">CON21-2019/0081  </t>
  </si>
  <si>
    <t>SOCIEDAD ESTATAL CORREOS Y TELEGRAFOS, S.A.</t>
  </si>
  <si>
    <t>PRESTACION DE SERVICIOS POSTALES DEL AYUNTAMIENTO DE LOGROÑO</t>
  </si>
  <si>
    <t xml:space="preserve">CON21-2019/0085  </t>
  </si>
  <si>
    <t>LCL COMUNICACION,S.COOP.</t>
  </si>
  <si>
    <t>DIFUSIÓN DE INFORMACIÓN MUNICIPAL EN EMISORAS DE RADIO 2019-2021</t>
  </si>
  <si>
    <t xml:space="preserve">CON21-2019/0086  </t>
  </si>
  <si>
    <t>EULEN,S.A.</t>
  </si>
  <si>
    <t>LIMPIEZA ESPACIOS DE JUVENTUD 2019</t>
  </si>
  <si>
    <t xml:space="preserve">CON21-2019/0088  </t>
  </si>
  <si>
    <t>LIMPIEZAS SERECO,S.L.</t>
  </si>
  <si>
    <t>CONTRATACIÓN DEL SERVICIO DE LIMPIEZA DEL PARQUE DE BOMBEROS</t>
  </si>
  <si>
    <t xml:space="preserve">CON21-2019/0091  </t>
  </si>
  <si>
    <t>SERVICIOS DE DINAMIZACION COMUNITARIA, S.L.U.</t>
  </si>
  <si>
    <t>ASISTENCIA TECNICA DE LOS SERVICIOS COMPLEMENTARIOS DE INTERVENCIÓN FAMILIAR.</t>
  </si>
  <si>
    <t>CONTRATACIÓN DE LA PRESTACIÓN DE LOS SERVICIOS MÚLTIPLES EN EL TEATRO BRETÓN</t>
  </si>
  <si>
    <t xml:space="preserve">CON21-2019/0095  </t>
  </si>
  <si>
    <t>COARTEGIFT REGALOS PUBLICITARIOS, S.L.</t>
  </si>
  <si>
    <t>CONTRATACIÓN DE LA PRODUCCIÓN Y SUMINISTRO DE MERCHANDISING DE LA UNIDAD DE COMERCIO Y TURISMO</t>
  </si>
  <si>
    <t>JESUS AMADOR JIMENEZ SILLERO</t>
  </si>
  <si>
    <t xml:space="preserve">CON21-2019/0108  </t>
  </si>
  <si>
    <t>E. RENTING, S.L.</t>
  </si>
  <si>
    <t>CONTRATO DE SUMINISTRO DE CUATRO VEHÍCULOS DESTINADOS AL SERVICIO DE "VIOLENCIA DE GÉNERO" DE LA POLICÍA LOCAL EN RÉGIMEN DE ARRENDAMIENTO</t>
  </si>
  <si>
    <t xml:space="preserve">CON21-2019/0109  </t>
  </si>
  <si>
    <t>COMUNICACIONES MOVILES TERRESTRES, S.L.</t>
  </si>
  <si>
    <t>CONTRATO DE SERVICIO DE MANTENIMIENTO DE LA RED DE 
RADIOCOMUNICACIONES DE VOZ Y DATOS DMR ÁREA DE INTERIOR</t>
  </si>
  <si>
    <t xml:space="preserve">CON21-2019/0114  </t>
  </si>
  <si>
    <t>CJM OBRAS Y GESTION SOSTENIBLE, S.L.</t>
  </si>
  <si>
    <t>OBRAS DE ADECUACIÓN DE LA PLAZA EL CERRADO EN VAREA</t>
  </si>
  <si>
    <t xml:space="preserve">CON21-2019/0120  </t>
  </si>
  <si>
    <t>EXCLUSIVAS ZABALETA,S.A.U.</t>
  </si>
  <si>
    <t>ADQUISICIÓN DE MATERIALES DESTINADOS AL MANTENIMIENTO Y EXPLOTACIÓN DE LA RED DE AGUA POTABLE DURANTE LOS PRÓXIMOS TRES AÑOS</t>
  </si>
  <si>
    <t>ACUERDO MARCO PARA LAS OBRAS DE REPARACIÓN, CONSERVACIÓN Y MANTENIMIENTO (LOTE I), Y DE ADECUACIÓN, RENOVACIÓN Y MEJORA DE INFRAESTRUCTURAS (LOTE II)</t>
  </si>
  <si>
    <t>BECSA, S.A.</t>
  </si>
  <si>
    <t>ASBECA, S.L.</t>
  </si>
  <si>
    <t>CONTRATACIÓN DE LOS SERVICIOS AUXILIARES BIBLIOTECARIOS Y GENERALES DE LA BIBLIOTECA RAFAEL AZCONA</t>
  </si>
  <si>
    <t xml:space="preserve">CON21-2019/0130  </t>
  </si>
  <si>
    <t>PERICA OBRAS Y SERVICIOS, S.A.</t>
  </si>
  <si>
    <t>PROYECTO DE ADECUACIÓN DEL PARQUE JUAN GISPERT- OESTE</t>
  </si>
  <si>
    <t>GRAFICAS OCHOA, S.A.</t>
  </si>
  <si>
    <t>ASISTENCIA TECNICA PARA LA DETERMINACIÓN DE LA ESTRATEGIA A IMPLANTAR EN RELACIÓN A LA COMPRA Y VENTA DE ENERGÍA ELECTRICA Y GASISTA PARA LOS SERVICIOS PUBLICOS DEL AYUNTAMIENTO DE LOGROÑO</t>
  </si>
  <si>
    <t>ASISTENCIA TECNICA PARA EL CONTROL AVANZADO DE LA TARIFACION Y FACTURACIÓN ENERGÉTICA ELECTRICA Y GASISTA DEL AYUNTAMIENTO DE LOGROÑO PERIODO 2019 - 2021</t>
  </si>
  <si>
    <t xml:space="preserve">CON21-2019/0137  </t>
  </si>
  <si>
    <t>LCL COMUNICACION</t>
  </si>
  <si>
    <t>CONTRATACIÓN CAMPAÑA DE PROMOCIÓN DE LAS FIESTAS DE SAN MATEO 2019</t>
  </si>
  <si>
    <t xml:space="preserve">CON21-2019/0139  </t>
  </si>
  <si>
    <t>UTE DANIEL GARCÍA MARTÍNEZ-MANUEL ZANGRÓNIZ ITURBE</t>
  </si>
  <si>
    <t>ASISTENCIA TÉCNICA PARA LA REALIZACIÓN DE TRABAJOS, INFORMES Y PROYECTOS TÉCNICOS SOBRE LA EFICIENCIA ENERGÉTICA, LA INNOVACION TECNOLÓGICA Y EL CAMBIO CLIMÁTICO EN LA CIUDAD DE LOGROÑO. PERIODO 2019 ¿ 2021</t>
  </si>
  <si>
    <t xml:space="preserve">CON21-2019/0141  </t>
  </si>
  <si>
    <t>ROCK INTRIO, S.L.</t>
  </si>
  <si>
    <t>CONTRATACIÓN DE ESPECTÁCULOS MUSICALES PARA LAS FIESTAS DE SAN MATEO 2019</t>
  </si>
  <si>
    <t>PROMOCIONES MUSICALES IREGUA, S.L.</t>
  </si>
  <si>
    <t xml:space="preserve">CON21-2019/0144  </t>
  </si>
  <si>
    <t>GRUPO HIBERUS OSABA</t>
  </si>
  <si>
    <t>CONTRATACIÓN DEL MANTENIMIENTO EVOLUTIVO Y CORRECTIVO DE LOS SISTEMAS DE GESTIÓN DE EXPEDIENTES BASADOS EN CEX Y SISTEMAS DESARROLLADOS EN VISUAL BASIC DEL AYUNTAMIENTO DE LOGROÑO</t>
  </si>
  <si>
    <t xml:space="preserve">CON21-2019/0146  </t>
  </si>
  <si>
    <t>CONTRATACIÓN DE LA MAQUETACIÓN E IMPRESIÓN DE LAS REVISTAS "EL BRETÓN", REVISTA DEL FESTIVAL DE TEATRO DE LOGROÑO Y DEL RESTO DE SOPORTES DIVULGATIVOS DEL TEATRO BRETÓN</t>
  </si>
  <si>
    <t>GRAFICAS OCHOA,S.A.</t>
  </si>
  <si>
    <t xml:space="preserve">CON21-2019/0151  </t>
  </si>
  <si>
    <t>PROSEGUR SERVICIOS DE EFECTIVO ESPANA S.L.</t>
  </si>
  <si>
    <t>CONTRATO DEL SERVICIO DE RECOGIDA, CUSTODIA, MANIPULADO Y CONTEO DEL EFECTIVO RECAUDADO EN LA TESORERÍA MUNICIPAL</t>
  </si>
  <si>
    <t xml:space="preserve">CON21-2019/0157  </t>
  </si>
  <si>
    <t>ELEROC SERVICIOS, S.L.</t>
  </si>
  <si>
    <t>SERVICIO DE LIMPIEZA DE LOS CONSULTORIOS MÉDICOS DE "EL CORTIJO,VAREA, YAGÜE Y LA ESTRELLA  2019.</t>
  </si>
  <si>
    <t xml:space="preserve">CON21-2019/0162  </t>
  </si>
  <si>
    <t>ROBERTO ARAZURI PINILLOS</t>
  </si>
  <si>
    <t>CONTRATO DE SERVICIOS DE EXPLOTACION DE LA CAFETERIA DE LA CASA CONSISTORIAL</t>
  </si>
  <si>
    <t xml:space="preserve">CON21-2019/0166  </t>
  </si>
  <si>
    <t>JUAN CARLOS GARCIA DOMINGO</t>
  </si>
  <si>
    <t>CONTRATACIÓN DE SERVICIOS TÉCNICOS DE APOYO A LA ORGANIZACIÓN Y DESARROLLO DEL FESTIVAL DE NARRATIVAS CUÉNTALO 2019</t>
  </si>
  <si>
    <t xml:space="preserve">CON21-2019/0167  </t>
  </si>
  <si>
    <t>EDICIÓN Y DISTRIBUCIÓN DEL PERIÓDICO MUNICIPAL "DE BUENA FUENTE"</t>
  </si>
  <si>
    <t xml:space="preserve">CON21-2019/0174  </t>
  </si>
  <si>
    <t>CLECE, S.A.</t>
  </si>
  <si>
    <t>SERVICIO DE LIMPIEZA DEL EDIFICIO "SMART LOGROÑO" SITO EN C/ OBISPO BUSTAMANTE Nº 3</t>
  </si>
  <si>
    <t xml:space="preserve">CON21-2019/0182  </t>
  </si>
  <si>
    <t>ELECTRICIDAD GUERRA,S.A.</t>
  </si>
  <si>
    <t>SUMINISTRO DE DIVERSAS COLUMNAS Y BÁCULOS DE ALUMBRADO EXTERIOR PÚBLICO PARA REPOSICIÓN Y MANTENIMIENTO EN DIFERENTES ESPACIOS Y VIAS PÚBLICAS DE LA CIUDAD DE LOGROÑO.</t>
  </si>
  <si>
    <t xml:space="preserve">CON21-2019/0185  </t>
  </si>
  <si>
    <t>CENTRO FORMACION Y CONSULTOR BURRIANA, S.L.</t>
  </si>
  <si>
    <t>PROGRAMA EDUCATIVO CONTRA LA VIOLENCIA DE GÉNERO DIRIGIDO A LOS CENTROS EDUCATIVOS DE LOGROÑO. QUIÉRETE BIEN, QUIEREME BIEN.</t>
  </si>
  <si>
    <t xml:space="preserve">CON21-2019/0189  </t>
  </si>
  <si>
    <t>NorTrafic, S.L.</t>
  </si>
  <si>
    <t>SEGUIMIENTO Y MANTENIMIENTO DEL SISTEMA DE DETECCIÓN DE FUGAS INSTALADO EN LA RED DE ABASTECIMIENTO DE AGUA POTABLE DURANTE LOS PRÓXIMOS TRES AÑOS</t>
  </si>
  <si>
    <t xml:space="preserve">CON21-2019/0194  </t>
  </si>
  <si>
    <t>JIG EASY SERVICES, S.L.</t>
  </si>
  <si>
    <t xml:space="preserve">CON21-2019/0195  </t>
  </si>
  <si>
    <t>LARUS CONTROL, S.L.N.E</t>
  </si>
  <si>
    <t>CONTROL DE DORMIDEROS DE ESTORNINOS EN SITUACIÓN DE PLAGA MEDIANTE AHUYENTACIÓN EN LAS ZONAS URBANAS DEL MUNICIPIO DE LOGROÑO</t>
  </si>
  <si>
    <t xml:space="preserve">CON21-2019/0196  </t>
  </si>
  <si>
    <t>EULEN, S.A.</t>
  </si>
  <si>
    <t>SERVICIO DE LIMPIEZA DE LOS CENTROS DEPENDIENTES DE LA UNIDAD DE EDUCACIÓN. 2019.</t>
  </si>
  <si>
    <t>LACERA SERVICIOS Y MANTENIMIENTO, S.A.</t>
  </si>
  <si>
    <t xml:space="preserve">CON21-2019/0200  </t>
  </si>
  <si>
    <t>JESÚS MANUEL CALLEJA RAMIREZ</t>
  </si>
  <si>
    <t>CONTRATACIÓN DEL SUMINISTRO DE CINCO MOTOCICLETAS  DESTINADAS AL SERVICIO DE LA POLICÍA LOCAL DE LOGROÑO Y SIMULTÁNEA ENAJENACIÓN DE OTRAS</t>
  </si>
  <si>
    <t xml:space="preserve">CON21-2019/0203  </t>
  </si>
  <si>
    <t>ALPHABET ESPAÑA FLEET MANAGEMENT, S.A.</t>
  </si>
  <si>
    <t>CONTRATACIÓN DEL SUMINISTRO DE CUATRO VEHÍCULOS DESTINADOS A "PATRULLERO TIPO P-1" DE LA POLICÍA LOCAL EN RÉGIMEN DE ARRENDAMIENTO.</t>
  </si>
  <si>
    <t xml:space="preserve">CON21-2019/0205  </t>
  </si>
  <si>
    <t>ELECTRICIDAD GUERRA, S.A.</t>
  </si>
  <si>
    <t>SUMINISTRO DE MATERIAL ELECTRICO PARA REPOSICIÓN EN EL ALUMBRADO PUBLICO EXTERIOR DE LOGROÑO 2019 - 2022</t>
  </si>
  <si>
    <t>COMERCIAL HISPANOFIL, S.A.U.</t>
  </si>
  <si>
    <t xml:space="preserve">CON21-2019/0206  </t>
  </si>
  <si>
    <t>VALENTIN MARTINEZ,S.L.</t>
  </si>
  <si>
    <t>CONTRATACIÓN DE OBRAS VARIAS EN COLEGIOS PÚBLICOS. AÑO 2.019.</t>
  </si>
  <si>
    <t xml:space="preserve">CON21-2019/0208  </t>
  </si>
  <si>
    <t>FACTOR ENERGIA ESPAÑA, S.A.U.</t>
  </si>
  <si>
    <t>CONTRATO DEL SERVICIO DE REPRESENTACIÓN EN EL MERCADO ELÉCTRICO DE LAS INSTALACIONES DE GENERACIÓN ELÉCTRICA RENOVABLE DE TITULARIDAD MUNICIPAL</t>
  </si>
  <si>
    <t xml:space="preserve">CON21-2019/0209  </t>
  </si>
  <si>
    <t>TRADESEGUR, S.A.</t>
  </si>
  <si>
    <t>CONTRATACIÓN DEL SUMINISTRO DE UN CINEMÓMETRO-RADAR PORTÁTIL CON TECNOLOGÍA LÁSER PARA POLICÍA LOCAL</t>
  </si>
  <si>
    <t>OESIA NETWORKS S.L.</t>
  </si>
  <si>
    <t xml:space="preserve">CON21-2019/0212  </t>
  </si>
  <si>
    <t>MANTENIMIENTO EVOLUTIVO, MANTENIMIENTO CORRECTIVO Y SOPORTE TÉCNICO DE LA PLATAFORMA DE LICITACIÓN ELECTRÓNICA ADJUDIC@</t>
  </si>
  <si>
    <t>Francis-2 construccion y montaje de carrozas, S.L.</t>
  </si>
  <si>
    <t xml:space="preserve">CON21-2019/0218  </t>
  </si>
  <si>
    <t>ESERGUI DISTESER, S.L.</t>
  </si>
  <si>
    <t>SUMINISTRO DE GASÓLEO C A CENTROS Y DEPENDENCIAS MUNICIPALES DEL AYUNTAMIENTO DE LOGROÑO 2019-2023</t>
  </si>
  <si>
    <t xml:space="preserve">CON21-2019/0219  </t>
  </si>
  <si>
    <t>FORMACION ORIENTACION TRABAJO XXI, S.L.L.</t>
  </si>
  <si>
    <t>CONTRATO DE SERVICIO DE ORIENTACIÓN Y PROMOCIÓN SOCIO LABORAL PARA PERSONAS DESEMPLEADAS 2020-2021</t>
  </si>
  <si>
    <t xml:space="preserve">CON21-2019/0220  </t>
  </si>
  <si>
    <t>SENALIZACIONES MURO, S.L.</t>
  </si>
  <si>
    <t>TRABAJOS DE SEÑALIZACIÓN HORIZONTAL EN LAS VÍAS PÚBLICAS DE COMPETENCIA DEL AYUNTAMIENTO EN EL TÉRMINO MUNICIPAL DE LOGROÑO</t>
  </si>
  <si>
    <t xml:space="preserve">CON21-2019/0221  </t>
  </si>
  <si>
    <t>CONTRATACION DE LA PRESTACION DEL SERVICIO DE LIMPIEZA DEL CENTRO DE EMPLEO DEL AYUNTAMIENTO DE LOGROÑO</t>
  </si>
  <si>
    <t>PROYECTOS MONTAJES ELECTRICOS RIOJA,S.L.</t>
  </si>
  <si>
    <t xml:space="preserve">CON21-2019/0234  </t>
  </si>
  <si>
    <t>TELEFONICA SOLUCIONES DE INFORMÁTICA Y COMUNICACIONES DE ESPAÑA, S.A.U.</t>
  </si>
  <si>
    <t>ADQUISICIÓN DE DIVERSO EQUIPAMIENTO DESTINADO A LA AMPLIACIÓN DE LOS SISTEMAS DEL CPD DEL AYUNTAMIENTO DE LOGROÑO</t>
  </si>
  <si>
    <t>RENOVACIÓN CONTRATACIÓN PLATAFORMA DE HACIENDA LOCAL ESPUBLICO</t>
  </si>
  <si>
    <t xml:space="preserve">CON21-2019/0244  </t>
  </si>
  <si>
    <t>SERVICIO DE LIMPIEZA DE LOS CENTROS MUNICIPALES DEPENDIENTES DE  LA UNIDAD DE JUVENTUD  2019. (LOTEI)</t>
  </si>
  <si>
    <t xml:space="preserve">CON21-2019/0247  </t>
  </si>
  <si>
    <t>DELOITTE ADVISORY, S.L.</t>
  </si>
  <si>
    <t xml:space="preserve">CON21-2019/0248  </t>
  </si>
  <si>
    <t>INSTALACIONES Y MONTAJES ELECTRICOS LOGROÑESES, S.L.</t>
  </si>
  <si>
    <t xml:space="preserve">CON21-2019/0256  </t>
  </si>
  <si>
    <t>LABS &amp; TECNOLOGICAL SERVICES AGQ, S.L.</t>
  </si>
  <si>
    <t>PRESTACION DE SERVICIOS DE ASISTENCIA TECNICA PARA LA REALIZACION DE ANALISIS DE LAS AGUAS</t>
  </si>
  <si>
    <t>LABORATORIO ANALISIS COFLR, S.L.U.</t>
  </si>
  <si>
    <t xml:space="preserve">CON21-2019/0265  </t>
  </si>
  <si>
    <t>OCIO SPORT RIOJA, S.L.U.</t>
  </si>
  <si>
    <t>SERVICIOS AUXILIARES Y DE LIMPIEZA  
"LA GOTA DE LECHE- ESPACIO JOVEN" 
2020</t>
  </si>
  <si>
    <t xml:space="preserve">CON21-2019/0266  </t>
  </si>
  <si>
    <t>OSGA, S.L.</t>
  </si>
  <si>
    <t>CONTRATACIÓN PARA LA PRESTACIÓN DE SERVICIOS AUXILIARES Y CONTROL DE ACCESOS EN LAS INSTALACIONES DE LA E.T.A.P. RÍO IREGUA</t>
  </si>
  <si>
    <t xml:space="preserve">CON21-2019/0276  </t>
  </si>
  <si>
    <t>SERVICIO DE DISEÑO, EJECUCIÓN Y PUESTA A DISPOSICIÓN DE SEIS CARROZAS PARA LA CABALGATA DE REYES MAGOS 2020.</t>
  </si>
  <si>
    <t xml:space="preserve">CON21-2019/0277  </t>
  </si>
  <si>
    <t>SERVICIO DE AJARDINAMIENTO Y ORNAMENTACIÓN DEL BELEN MONUMENTAL EN LA PLAZA DEL AYUNTAMIENTO. NAVIDAD 2019-2020</t>
  </si>
  <si>
    <t>VALENTIN MARTINEZ, S.L.</t>
  </si>
  <si>
    <t xml:space="preserve">CON21-2019/0285  </t>
  </si>
  <si>
    <t>TRABAJOS DE SEÑALIZACIÓN VERTICAL EN LAS VÍAS PÚBLICAS DE COMPETENCIA DEL AYUNTAMIENTO EN EL TÉRMINO MUNICIPAL DE LOGROÑO</t>
  </si>
  <si>
    <t xml:space="preserve">CON21-2019/0291  </t>
  </si>
  <si>
    <t>CONTRATACIÓN DE LOS SERVICIOS FUNERARIOS PARA PERSONAS FALLECIDAS SIN RECURSOS.</t>
  </si>
  <si>
    <t xml:space="preserve">CON21-2019/0299  </t>
  </si>
  <si>
    <t>SERVICIOS DE TELEASISTENCIA, S.A.</t>
  </si>
  <si>
    <t>SERVICIO DE ATENCIÓN A MUJERES VÍCTIMAS DE MALOS TRATOS Y OTRAS URGENCIAS SOCIALES
2020</t>
  </si>
  <si>
    <t xml:space="preserve">CON21-2019/0301  </t>
  </si>
  <si>
    <t>CONTRATACION DE LA PUBLICIDAD DEL TEATRO BRETÓN EN LOS MEDIOS DE COMUNICACIÓN DURANTE LOS MESES DE ENERO A JUNIO DEL 2020</t>
  </si>
  <si>
    <t xml:space="preserve">CON21-2019/0306  </t>
  </si>
  <si>
    <t>ANDACAR 2000, S.A.</t>
  </si>
  <si>
    <t xml:space="preserve">CON21-2019/0309  </t>
  </si>
  <si>
    <t>ORACLE IBERICA, S.R.L.</t>
  </si>
  <si>
    <t>MANTENIMIENTO LICENCIAS ORACLE 2020</t>
  </si>
  <si>
    <t xml:space="preserve">CON21-2019/0310  </t>
  </si>
  <si>
    <t>SBS SEIDOR S.L.</t>
  </si>
  <si>
    <t>RENOVACIÓN DEL SOPORTE DEL MANTENIMIENTO DE LAS LICENCIAS ACTUATE PARA 2020</t>
  </si>
  <si>
    <t xml:space="preserve">CON21-2019/0311  </t>
  </si>
  <si>
    <t>MANTENIMIENTO DE SOFTWARE HCL PARA LOS SISTEMAS CENTRALES DEL AYUNTAMIENTO DE LOGROÑO 2020</t>
  </si>
  <si>
    <t xml:space="preserve">CON21-2019/0316  </t>
  </si>
  <si>
    <t>HIJOS DE GUMERSINDO CEREZO, S.L.</t>
  </si>
  <si>
    <t>SUMINISTRO FONDOS BIBLIOGRÁFICOS FORMATO LIBRO Y PRESTACIONES ACCESORIAS DE FORRADO, CATALOGACIÓN Y CLASIFICACIÓN Y EN FORMATO MULTIMEDIA PARA LA BIBLIOTECA "RAFAEL AZCONA"</t>
  </si>
  <si>
    <t>DISTRIASVY, S.L.</t>
  </si>
  <si>
    <t xml:space="preserve">CON21-2019/0335  </t>
  </si>
  <si>
    <t>TENORIO RODRIGUEZ M.MANUEL 00148034A SLNE</t>
  </si>
  <si>
    <t>LICITACIÓN CONCESIÓN USO PRIVATIVO DE LA CAFETERÍA Y ASEOS PÚBLICOS DEL PARQUE GALLARZA.</t>
  </si>
  <si>
    <t xml:space="preserve">CON21-2019/0340  </t>
  </si>
  <si>
    <t>AITAGO, S.L.</t>
  </si>
  <si>
    <t>ALQUILER DE MAQUINARIA PARA EL PLAN DE NEVADAS DEL AYUNTAMIENTO DE LOGROÑO</t>
  </si>
  <si>
    <t>RIOJA 2014 INTERIORISMO, S.L.</t>
  </si>
  <si>
    <t xml:space="preserve">CON21-2019/0351  </t>
  </si>
  <si>
    <t>LIMCAMAR, S.L.</t>
  </si>
  <si>
    <t>CONTRATO DE SERVICIO DE LIMPIEZA DE LA CASA CONSISTORIAL.</t>
  </si>
  <si>
    <t xml:space="preserve">CON21-2019/0353  </t>
  </si>
  <si>
    <t>KUORUM SOCIAL, S.L.</t>
  </si>
  <si>
    <t>CONTRATACIÓN Y PUESTA EN MARCHA DE LA PLATAFORMA DE PARTICIPACIÓN CIUDADANA</t>
  </si>
  <si>
    <t xml:space="preserve">CON21-2019/0356  </t>
  </si>
  <si>
    <t>AQUIMISA, S.L.</t>
  </si>
  <si>
    <t>ASISTENCIA TÉCNICA DE INSPECCIÓN DEL SERVICIO DE COMIDAS A DOMICILIO.</t>
  </si>
  <si>
    <t>FRAMA ACTIVIDADES RIOJA, S.L.</t>
  </si>
  <si>
    <t xml:space="preserve">CON21-2020/0007  </t>
  </si>
  <si>
    <t xml:space="preserve">CON21-2020/0009  </t>
  </si>
  <si>
    <t>DESAFIO BANDAS, S.L.</t>
  </si>
  <si>
    <t>CONTRATACIÓN DEL PROYECTO CATARTE 2020</t>
  </si>
  <si>
    <t xml:space="preserve">CON21-2020/0012  </t>
  </si>
  <si>
    <t>TEATRO GORAKADA, S.L.</t>
  </si>
  <si>
    <t>CONTRATACIÓN ARTÍSTICA DE LA CAMPAÑA ESCOLAR "EL BRETÓN CON LA ESCUELA" 2020 EN EL TEATRO BRETÓN</t>
  </si>
  <si>
    <t xml:space="preserve">CON21-2020/0013  </t>
  </si>
  <si>
    <t>ARETE-ACTIVA, S.L.</t>
  </si>
  <si>
    <t>ASISTENCIA TÉCNICA PARA LA FORMACIÓN EN INCLUSIÓN DE CLÁUSULAS PARA LA IGUALDAD ENTRE MUJERES Y HOMBRES EN LA CONTRATACIÓN Y LAS SUBVENCIONES PÚBLICAS</t>
  </si>
  <si>
    <t xml:space="preserve">CON21-2020/0017  </t>
  </si>
  <si>
    <t>INGENIERIA SOCIAL, S.A.L.</t>
  </si>
  <si>
    <t>SERVICIO DE EVALUACIÓN DEL I PLAN DE IGUALDAD Y REDACCIÓN DEL II PLAN.</t>
  </si>
  <si>
    <t xml:space="preserve">CON21-2020/0018  </t>
  </si>
  <si>
    <t>RENOVACIÓN ANUAL DE LAS SUSCRIPCIONES DE LAS LICENCIAS DE AUTODESK Y SOPORTE TÉCNICO DEL AYUNTAMIENTO DE LOGROÑO.</t>
  </si>
  <si>
    <t xml:space="preserve">CON21-2020/0020  </t>
  </si>
  <si>
    <t>ETRALUX, S.A.</t>
  </si>
  <si>
    <t>PROYECTO TÉCNICO PARA LA MEJORA ENERGÉTICA Y LUMINICA EN EL ALUMBRADO EXTERIOR DE LA AVENIDA DE LA GRAN VÍA DE LOGROÑO</t>
  </si>
  <si>
    <t xml:space="preserve">CON21-2020/0021  </t>
  </si>
  <si>
    <t>MANTENIMIENTO DE LICENCIAS Y COMPONENTES DE LA PLATAFORMA DE TRAMITACIÓN ELECTRÓNICA 2020</t>
  </si>
  <si>
    <t>RIOJA TELEVISION,S.A.</t>
  </si>
  <si>
    <t xml:space="preserve">CON21-2020/0040  </t>
  </si>
  <si>
    <t>TEKNOSERVICE, S.L.</t>
  </si>
  <si>
    <t>ADQUISICIÓN EQUIPAMIENTO HARDWARE MICROINFORMÁTICO PARA UNIDADES TÉCNICAS DEL AYUNTAMIENTO DE LOGROÑO.</t>
  </si>
  <si>
    <t xml:space="preserve">CON21-2020/0044  </t>
  </si>
  <si>
    <t>ARENAS Y ASOCIADOS, INGENIERIA DE DISEÑO, S.L.P.</t>
  </si>
  <si>
    <t>CONTRATO DE ASISTENCIA TÉCNICA PARA LA REDACCIÓN DE PROYECTO DE EJECUCIÓN Y DIRECCIÓN DE OBRA DE CONSOLIDACIÓN Y RESTAURACIÓN DEL PUENTE MANTIBLE: ARCO DE LA MARGEN DERECHA DEL RIO EBRO. LOGROÑO (LA RIOJA)</t>
  </si>
  <si>
    <t xml:space="preserve">CON21-2020/0054  </t>
  </si>
  <si>
    <t>SERVICIOS INTEGRALES DEL CENTRO DE RECURSOS ASOCIATIVOS (CASA DE LAS ASOCIACIONES)</t>
  </si>
  <si>
    <t xml:space="preserve">CON21-2020/0058  </t>
  </si>
  <si>
    <t>OBRAS POR EJECUCIÓN SUBSIDIARIA DE SUBSANACIÓN DE DEFICIENCIAS EN MEDIANILES Y CUBIERTA EN CALLE LOS BAÑOS Nº5,  OBJETO DE EXPEDIENTE OE 2018/0020</t>
  </si>
  <si>
    <t xml:space="preserve">CON21-2020/0062  </t>
  </si>
  <si>
    <t>GESTION Y DESTRUCCION DE ARCHIVOS S21, S.L.</t>
  </si>
  <si>
    <t>CONTRATO DE SERVICIOS DE RECOGIDA TRANSPORTE DE PAPEL Y CARTON Y DESTRUCCION DE DOCUMENTACION CONFIDENCIAL.</t>
  </si>
  <si>
    <t xml:space="preserve">CON21-2020/0069  </t>
  </si>
  <si>
    <t>EZSA SANIDAD AMBIENTAL, S.L.</t>
  </si>
  <si>
    <t>CONTRATACION DEL SERVICIO DE CONTROL DE PLAGAS EN EL TERMINO MUNICIPAL DE LOGROÑO</t>
  </si>
  <si>
    <t xml:space="preserve">CON21-2020/0071  </t>
  </si>
  <si>
    <t>ADDA OPS, S.A.</t>
  </si>
  <si>
    <t>CONTRATACION DEL SERVICIO DEL CONTROL POBLACIONAL DE PALOMAS EN EL TÉRMINO MUNICIPAL DE LOGROÑO</t>
  </si>
  <si>
    <t xml:space="preserve">CON21-2020/0072  </t>
  </si>
  <si>
    <t>CHEMIPOL, S.A.</t>
  </si>
  <si>
    <t>CONTRATACIÓN PARA EL SUMINISTRO DE FLOCULANTES PARA EL PROCESO DE TRATAMIENTO EN LA LINEA DE FANGOS DE LA ETAP RIO IREGUA</t>
  </si>
  <si>
    <t xml:space="preserve">CON21-2020/0079  </t>
  </si>
  <si>
    <t>PERSIANAS BUSTILLO, S.L.</t>
  </si>
  <si>
    <t>CONTRATACIÓN MEDIANTE LOTES DE LOS SERVICIOS NECESARIOS PARA LA REPARACIÓN DE PERSIANAS EN COLEGIOS PÚBLICOS DEPENDIENTES DE LA UNIDAD DE EDUCACIÓN DEL AYUNTAMIENTO DE LOGROÑO.</t>
  </si>
  <si>
    <t>PAULA PEÑA ASCACIBAR</t>
  </si>
  <si>
    <t xml:space="preserve">CON21-2020/0083  </t>
  </si>
  <si>
    <t>LA VENTANA DE TALES, S.L.</t>
  </si>
  <si>
    <t>ATENCIÓN Y APOYO AL CONSEJO Y AL PLAN DE INFANCIA Y ADOLESCENCIA.</t>
  </si>
  <si>
    <t xml:space="preserve">CON21-2020/0085  </t>
  </si>
  <si>
    <t>CONTRATO DE MANTENIMIENTO Y CONSERVACIÓN DE LAS CUBIERTAS FOTOVOLTAICAS PERTENECIENTES AL AYUNTAMIENTO DE LOGROÑO PARA 4  AÑOS. 2021 - 2024.</t>
  </si>
  <si>
    <t xml:space="preserve">CON21-2020/0087  </t>
  </si>
  <si>
    <t>LABORATORIO ANALISIS COFLR, S.L.U</t>
  </si>
  <si>
    <t>PRESTACIÓN DEL SERVICIO DEL CONTROL ANALÍTICO DEL PROCESO Y FINAL DE TRATAMIENTO DE AGUA POTABLE EN LA ETAP RIO IREGUA</t>
  </si>
  <si>
    <t xml:space="preserve">CON21-2020/0088  </t>
  </si>
  <si>
    <t>SERVICIO DE DINAMIZACIÓN DE BARRIOS Y DISTRITOS DE LA CIUDAD. 2021-2022</t>
  </si>
  <si>
    <t xml:space="preserve">CON21-2020/0089  </t>
  </si>
  <si>
    <t>CONTRATACIÓN DE DIVERSAS OBRAS EN VIALES Y ESPACIOS PÚBLICOS DE LOGROÑO: PEATONALIZACIÓN DE LA CALLE PONIENTE, REMODELACIÓN DE VARIOS PASOS DCONTRATACIÓN DE DIVERSAS OBRAS EN VIALES Y ESPACIOS PÚBLICOS DE LOGROÑO: PEATONALIZACIÓN DE LA CALLE PONIENTE, REMODELACIÓN DE VARIOS PASOS DE PEATONES Y REMODELACIONES PUNTUALES EN LA URBANIZACIÓN DE LA PLAZA DE LA ALHÓNDIGA</t>
  </si>
  <si>
    <t>OBRAS DE CONSTRUCCION E INSTALACIONES, S.A.</t>
  </si>
  <si>
    <t xml:space="preserve">CON21-2020/0091  </t>
  </si>
  <si>
    <t>U.T.E. SINCOSUR INGENIERIA SOSTENIBLE, S.L.-INYSUR CONSULTORÍA, S.L</t>
  </si>
  <si>
    <t>REVISION DEL MAPA ESTRATEGICO DE RUIDO Y DEL PLAN DE ACCION EN MATERIA DE CONTAMINACION ACUSTICA DE LA CIUDAD DE LOGROÑO, PROPUESTA DE DECLARACION DE ZONAS DE PROTECCION ACUSTICA ESPECIAL Y SUS PLANES ZONALES ESPECIFICOS</t>
  </si>
  <si>
    <t xml:space="preserve">CON21-2020/0093  </t>
  </si>
  <si>
    <t>OBRAS PARA LA REALIZACION  DE PEQUEÑAS REPARACIONES Y MEJORAS PUNTUALES EN LAS REDES MUNICIPALES  DE  SANEAMIENTO  Y  AGUA  POTABLE  POR EL PERIODO DE CUATRO AÑOS</t>
  </si>
  <si>
    <t xml:space="preserve">CON21-2020/0097  </t>
  </si>
  <si>
    <t>REPARACIONES VARIAS EN EL CENTRO DE LA CULTURA DEL RIOJA (CCR) AÑO 2020- DOS LOTES</t>
  </si>
  <si>
    <t>ESPUBLICO SERVICIOS ADMINISTRACION S.A.</t>
  </si>
  <si>
    <t xml:space="preserve">CON21-2020/0108  </t>
  </si>
  <si>
    <t>ALTALINGUA, S.L.</t>
  </si>
  <si>
    <t>CONTRATACIÓN DEL SERVICIO DE TRADUCCIÓN DE TEXTOS DE PROMOCIÓN TURÍSTICA (LOTES I - IV)</t>
  </si>
  <si>
    <t>LINGUASERVE INTERNACIONALIZACION DE SERVICIOS, S.A.</t>
  </si>
  <si>
    <t xml:space="preserve">CON21-2020/0112  </t>
  </si>
  <si>
    <t>PLAN COVID-19 EN COLEGIOS Y EN EL CENTRO DE ACOGIDA DE ANIMALES. MAYO-2020- CUATRO LOTES</t>
  </si>
  <si>
    <t>CONSTRUCCIONES LOCIRA, S.L.</t>
  </si>
  <si>
    <t>INTERIORISMO MODULAR INTEGRAL, S.L.</t>
  </si>
  <si>
    <t xml:space="preserve">CON21-2020/0114  </t>
  </si>
  <si>
    <t>SUMINISTRO DE FONDOS BIBLIOGRÁFICOS EN FORMATO LIBRO PARA LA BIBLIOTECA MUNICIPAL RAFAEL AZCONA</t>
  </si>
  <si>
    <t>URBABIL 2000, S.L.</t>
  </si>
  <si>
    <t xml:space="preserve">CON21-2020/0117  </t>
  </si>
  <si>
    <t>AQUA DEVELOPMENT NETWORK, S.A.</t>
  </si>
  <si>
    <t>CONTRATACIÓN DE LA GESTIÓN DEL AULA DIDÁCTICA DE LA GRAJERA</t>
  </si>
  <si>
    <t xml:space="preserve">CON21-2020/0122  </t>
  </si>
  <si>
    <t>SERVICIO DE LIMPIEZA Y AUXILIARES DE LOS CENTROS ADSCRITOS A LA UNIDAD DE SERVICIOS SOCIALES
  2020-2023</t>
  </si>
  <si>
    <t xml:space="preserve">CON21-2020/0123  </t>
  </si>
  <si>
    <t>CONTRATO DE SERVICIO PARA LA GESTIÓN Y CONTROL DE ESTACIONAMIENTO DE VEHÍCULOS CON LIMITACIÓN HORARIA EN LA VÍA PÚBLICA. 2021</t>
  </si>
  <si>
    <t xml:space="preserve">CON21-2020/0125  </t>
  </si>
  <si>
    <t>INOXIDABLES GOMEZ CAMPO, S.L.</t>
  </si>
  <si>
    <t>CONTRATACION DE SUMINISTRO, INSTALACIÓN Y REPARACIÓN DE VARIAS ESTRUCTURAS METÁLICAS EN LA ETAP RIO IREGUA E INSTALACIONES ANEJAS</t>
  </si>
  <si>
    <t xml:space="preserve">CON21-2020/0131  </t>
  </si>
  <si>
    <t>ESPACIO POLIVALENTE EN PARQUE GALLARZA</t>
  </si>
  <si>
    <t xml:space="preserve">CON21-2020/0132  </t>
  </si>
  <si>
    <t>JAVIER ALONSO GARCIA</t>
  </si>
  <si>
    <t>CONTRATACIÓN DE SERVICIOS TÉCNICOS DE APOYO A LA ORGANIZACIÓN Y DESARROLLO DEL FESTIVAL DE NARRATIVAS CUÉNTALO 2020</t>
  </si>
  <si>
    <t xml:space="preserve">CON21-2020/0133  </t>
  </si>
  <si>
    <t>ESCALA PAPELERIA TECNICA, S.A.</t>
  </si>
  <si>
    <t>CONTRATO DE SUMINISTRO DE PAPEL DE IMPRESION Y FOTOCOPIADORA PARA EL AYUNTAMIENTO DE LOGROÑO.</t>
  </si>
  <si>
    <t>MONTTE, S.L.</t>
  </si>
  <si>
    <t xml:space="preserve">CON21-2020/0135  </t>
  </si>
  <si>
    <t>ALVARO JUANEDA GARCIA</t>
  </si>
  <si>
    <t>CONTRATACIÓN DEL SERVICIO DE MEDIACIÓN CULTURAL, INFORMACIÓN Y ATENCIÓN AL PÚBLICO EN LA SALA AMÓS SALVADOR.</t>
  </si>
  <si>
    <t xml:space="preserve">CON21-2020/0136  </t>
  </si>
  <si>
    <t>GRIJALBA Y HESSEL PSICOLOGAS, S.C.P.</t>
  </si>
  <si>
    <t>TALLERES DE APOYO PSICOSOCIAL PARA EL DESARROLLO PERSONAL
DE HOMBRES Y MUJERES 2020/2023</t>
  </si>
  <si>
    <t xml:space="preserve">CON21-2020/0138  </t>
  </si>
  <si>
    <t>PLAN COVID-19 VARIAS OBRAS. JUNIO-2020- CINCO LOTES</t>
  </si>
  <si>
    <t>ELECNOR, S.A.</t>
  </si>
  <si>
    <t>ASISTENCIA TECNICA PARA LA REALIZACIÓN DE LA PROPUESTA PARA LA CANDIDATURA DE LOGROÑO AL PREMIO DE CAPITAL VERDE EUROPEA DE LA COMISION EUROPEA</t>
  </si>
  <si>
    <t xml:space="preserve">CON21-2020/0142  </t>
  </si>
  <si>
    <t>ANTIS OBRA CIVIL, S.L</t>
  </si>
  <si>
    <t xml:space="preserve">CON21-2020/0143  </t>
  </si>
  <si>
    <t>MANTENIMIENTO DE LA APP LOGROÑO.ES Y LA GESTIÓN DE SU MÓDULO "NEGOCIOS"</t>
  </si>
  <si>
    <t xml:space="preserve">CON21-2020/0145  </t>
  </si>
  <si>
    <t>AGRUPAC. MUSICAL BANDA MUSICA DE LOGROÑO</t>
  </si>
  <si>
    <t>CONTRATACIÓN DE DIVERSAS ACTUACIONES MUSICALES EN DIVERSOS ACTOS A CELEBRAR POR EL AYUNTAMIENTO DE LOGROÑO. 2020-2021</t>
  </si>
  <si>
    <t xml:space="preserve">CON21-2020/0146  </t>
  </si>
  <si>
    <t>RIOJANA DE ASFALTOS, S.A.</t>
  </si>
  <si>
    <t>REFUERZO DE FIRME Y REGULARIZACIÓN DE CALZADAS EN LA CIUDAD DE LOGROÑO. CAMPAÑA 2020</t>
  </si>
  <si>
    <t xml:space="preserve">CON21-2020/0147  </t>
  </si>
  <si>
    <t>SERVICIO DE LIMPIEZA DEL CENTRO "SMART LOGROÑO", SITO EN LA C/ OBISPO BUSTAMANTE Nº 3 DE LOGROÑO</t>
  </si>
  <si>
    <t xml:space="preserve">CON21-2020/0150  </t>
  </si>
  <si>
    <t>CONTRATACIÓN DE ESPACIOS EN MEDIOS DE COMUNICACIÓN ON LINE PARA PUBLICIDAD INSTITUCIONAL DEL AYUNTAMIENTO DE LOGROÑO</t>
  </si>
  <si>
    <t xml:space="preserve">CON21-2020/0159  </t>
  </si>
  <si>
    <t>CONTRATACION PARA LA DETERMINACION DEL TIPO DE MOBILIARIO DE OFICINA DE UTILIZACION COMUN PARA LAS DEPENDENCIAS Y SERVICIOS MUNICIPALES.</t>
  </si>
  <si>
    <t xml:space="preserve">CON21-2020/0160  </t>
  </si>
  <si>
    <t>CONTRATACIÓN DE LOS SERVICIOS DE APOYO PARA ACTIVIDADES DIVERSAS ORGANIZADAS POR LA  UNIDAD DE  FI ESTAS DEL AYUNTAMIENTO DE LOGROÑO</t>
  </si>
  <si>
    <t xml:space="preserve">CON21-2020/0161  </t>
  </si>
  <si>
    <t>SUMINISTRO Y MANTENIMIENTO DE EQUIPAMIENTO DE LA RED DE RADIOCOMUNICACIONES DIGITALES DMR</t>
  </si>
  <si>
    <t xml:space="preserve">CON21-2020/0164  </t>
  </si>
  <si>
    <t>SUSANA BALDOR ORTIZ Y JESUS CARLOS FUENTES OCHOA</t>
  </si>
  <si>
    <t>CONTRATACIÓN DE LOS SERVICIOS DE COMISARIADO, DISEÑO, PRODUCCIÓN Y MONTAJE DE UNA EXPOSICIÓN PERMANENTE EN EL CUBO DEL REVELLÍN CON MOTIVO DEL ACONTECIMIENTO DE EXCEPCIONAL INTERÉS PÚBLICO "LOGROÑO 2021. NUESTRO V CENTENARIO".</t>
  </si>
  <si>
    <t xml:space="preserve">CON21-2020/0173  </t>
  </si>
  <si>
    <t>ANTIS OBRA CIVIL, S.L.</t>
  </si>
  <si>
    <t>CREACIÓN DE ÁREA PACIFICADA "L" INCLUIDA EN EL P.M.U.S. DE LA CIUDAD DE LOGROÑO</t>
  </si>
  <si>
    <t xml:space="preserve">CON21-2020/0175  </t>
  </si>
  <si>
    <t>CAMINO EN LA MARGEN NORTE DEL RIO EBRO ENTRE CALLE PESCADORES Y PASO INFERIOR CON LA A-13</t>
  </si>
  <si>
    <t>LEON,ANTOÑANZAS,MARIO</t>
  </si>
  <si>
    <t>PLAN B SERVICIOS SOCIOCULTURALES S.L.N.E</t>
  </si>
  <si>
    <t xml:space="preserve">CON21-2020/0192  </t>
  </si>
  <si>
    <t>SAGRES, S.L.</t>
  </si>
  <si>
    <t>SUMINISTRO DE UNIFORMIDAD,  CALZADO, CHALECOS ANTIBALAS Y CASCOS  DESTINADA AL SERVICIO DE LA POLICÍA LOCAL DE LOGROÑO</t>
  </si>
  <si>
    <t>CALZADOS ROBUSTA, S.L</t>
  </si>
  <si>
    <t>GUARDIAN HOMELAND SECURITY, S.A.</t>
  </si>
  <si>
    <t>SUMUN EQUIPAMIENTOS, S.L.</t>
  </si>
  <si>
    <t xml:space="preserve">CON21-2020/0197  </t>
  </si>
  <si>
    <t>SERVICIO DE AJARDINAMIENTO Y ORNAMENTACIÓN DEL BELÉN MONUMENTAL EN LA PLAZA DEL AYUNTAMIENTO DE LOGROÑO. NAVIDAD 2020-2021</t>
  </si>
  <si>
    <t>CONTRATO DEL SERVICIO DE GESTIÓN Y VENTA DE ENTRADAS DEL TEATRO BRETÓN Y OTROS ESPACIOS MUNICIPALES</t>
  </si>
  <si>
    <t xml:space="preserve">CON21-2020/0201  </t>
  </si>
  <si>
    <t>PROTEC SOLANA, S.L.</t>
  </si>
  <si>
    <t>SUMINISTRO DE TRAJES DE RESCATE TÉCNICO PARA EL PERSONAL DE LA DIRECCIÓN GENERAL DE EXTINCIÓN DE INCENIDOS Y SALVAMENTOS</t>
  </si>
  <si>
    <t>NAVARRO,BRETON,MARIA CRUZ</t>
  </si>
  <si>
    <t xml:space="preserve">CON21-2020/0208  </t>
  </si>
  <si>
    <t>TRAMITACIÓN ANTICIPADA RENOVACIÓN DEL SOPORTE DEL MANTENIMIENTO DE LAS LICENCIAS ACTUATE PARA 2021</t>
  </si>
  <si>
    <t xml:space="preserve">CON21-2020/0211  </t>
  </si>
  <si>
    <t>RUBEN BERGASA ORTIZ</t>
  </si>
  <si>
    <t>CONTRATACIÓN DE LA MAQUETACIÓN E IMPRESIÓN DE LA REVISTA EL BRETÓN  Y DEL RESTO DE SOPORTES DIVULGATIVOS DEL TEATRO BRETÓN PARA LA PROGRAMACIÓN DEL PRIMER SEMESTRE DE 2021</t>
  </si>
  <si>
    <t xml:space="preserve">CON21-2020/0217  </t>
  </si>
  <si>
    <t xml:space="preserve">CON21-2020/0223  </t>
  </si>
  <si>
    <t>TRANSPORTES Y CONTAINERS HILARIO CABEZON, S.L.</t>
  </si>
  <si>
    <t>RETIRADA REPOSICIÓN DE CONTENEDORES DE RESIDUOS PARA TRANSPORTE EN CAMIÓN PORTACONTENEDORES DESDE EL CEMENTERIO MUNICIPAL</t>
  </si>
  <si>
    <t xml:space="preserve">CON21-2020/0230  </t>
  </si>
  <si>
    <t>OBRAS DE REMODELACIÓN DE PASOS PEATONALES EN LA CIUDAD DE LOGROÑO.</t>
  </si>
  <si>
    <t xml:space="preserve">CON21-2020/0233  </t>
  </si>
  <si>
    <t>SEDENA, S.L.</t>
  </si>
  <si>
    <t>SERVICIO DE INFORMACIÓN JUVENIL "INFOJOVEN"</t>
  </si>
  <si>
    <t xml:space="preserve">CON21-2020/0234  </t>
  </si>
  <si>
    <t>LAFCARR PROJECT &amp; DESIGN, S.L.</t>
  </si>
  <si>
    <t>PROYECTO DE IMPLANTACION DEL PLAN DE EMERGENCIA DE LA PRESA DE LA GRAJERA</t>
  </si>
  <si>
    <t xml:space="preserve">CON21-2020/0237  </t>
  </si>
  <si>
    <t>CONTRATO DE PRESTACION DEL SERVICIO DE INFORMACION, ATENCION, GESTION TELEFONICA Y TELEMATICA EN EL AYUNTAMIENTO DE LOGROÑO.</t>
  </si>
  <si>
    <t xml:space="preserve">CON21-2020/0238  </t>
  </si>
  <si>
    <t>SUITABLE SOFTWARE VINFOVAL, S.L.</t>
  </si>
  <si>
    <t>SISTEMA INFORMATIZADO DE SERVICIOS Y GESTIÓN INTEGRADA DE POLICÍA LOCAL, BOMBEROS Y PROTECCIÓN CIUDADANA</t>
  </si>
  <si>
    <t xml:space="preserve">CON21-2020/0240  </t>
  </si>
  <si>
    <t>ELLIOT CLOUD, S.L.</t>
  </si>
  <si>
    <t>SUMINISTRO GESTIÓN Y MANTENIMIENTO DE LA PLATAFORMA DE GESTIÓN INTEGRAL DE LAS INSTALACIONES DE ALUMBRADO EXTERIOR PÚBLICO EN LA CIUDAD DE LOGROÑO</t>
  </si>
  <si>
    <t>RENOVACIÓN DE MONITORES DE USO GENERAL</t>
  </si>
  <si>
    <t xml:space="preserve">CON21-2020/0243  </t>
  </si>
  <si>
    <t>TRAMITACIÓN ANTICIPADA MANTENIMIENTO LICENCIAS ORACLE 2021</t>
  </si>
  <si>
    <t xml:space="preserve">CON21-2020/0245  </t>
  </si>
  <si>
    <t>SERVICIOS AUXILIARES Y DE LIMPIEZA DEL CENTRO MUNICIPAL JULIO LUIS FERNANDEZ SEVILLA. 2020</t>
  </si>
  <si>
    <t xml:space="preserve">CON21-2020/0246  </t>
  </si>
  <si>
    <t>TRABAJO SOCIAL Y SERVICIOS LA RIOJA, S.L.</t>
  </si>
  <si>
    <t>SERVICIO DE COMIDAS A DOMICILIO</t>
  </si>
  <si>
    <t xml:space="preserve">CON21-2020/0251  </t>
  </si>
  <si>
    <t>PROYECTO DE DEMOLICIONES Y TERRAPLENADO DE LA CALLE PISCINAS EN LA CIUDAD DE LOGROÑO</t>
  </si>
  <si>
    <t xml:space="preserve">CON21-2020/0252  </t>
  </si>
  <si>
    <t>VODAFONE ESPAÑA, S.A.U.</t>
  </si>
  <si>
    <t>SERVICIO INTEGRADO DE COMUNICACIONES</t>
  </si>
  <si>
    <t xml:space="preserve">CON21-2020/0253  </t>
  </si>
  <si>
    <t>AYTOS SOLUCIONES INFORMATICAS, S.L.U.</t>
  </si>
  <si>
    <t>PLATAFORMA DE ADMINISTRACIÓN ELECTRÓNICA</t>
  </si>
  <si>
    <t xml:space="preserve">CON21-2020/0255  </t>
  </si>
  <si>
    <t>TVMAC, S.L.</t>
  </si>
  <si>
    <t>OBRAS DE TRATAMIENTO E IMPERMEABILIZACIÓN DE UNA
PARTE DE LA CUBIERTA DEL DEPÓSITO NUMERO 2 DE LA
ETAP RIO IREGUA DE LOGROÑO</t>
  </si>
  <si>
    <t xml:space="preserve">CON21-2020/0256  </t>
  </si>
  <si>
    <t>PRODUCCIONES CAMARA OSCURA,S.L.</t>
  </si>
  <si>
    <t>CONTRATACIÓN ARTÍSTICA DE LA EXPOSICIÓN "SAN BERNABÉ. UN ARCO FOTOGRÁFICO"</t>
  </si>
  <si>
    <t xml:space="preserve">CON21-2020/0260  </t>
  </si>
  <si>
    <t>INNOVILAND SOLUTIONS, S.L.</t>
  </si>
  <si>
    <t>CONTRATACIÓN DE VUELO FOTOGRAMÉTRICO DIGITAL Y POSTERIOR OBTENCIÓN DE CARTOGRAFÍA URBANA DE ALINEACIONES Y ALTIMETRÍA DE LOGROÑO</t>
  </si>
  <si>
    <t>GRUPO OSABA URK, S.L.</t>
  </si>
  <si>
    <t xml:space="preserve">CON21-2020/0271  </t>
  </si>
  <si>
    <t>SOCIEDAD IBERICA DE CONSTRUCCIONES ELECTRICAS, S.A.</t>
  </si>
  <si>
    <t>IMPLANTACIÓN DE UN SISTEMA DE CONTROL DE ACCESOS AL CASCO ANTIGUO MEDIANTE DISPOSITIVOS DE LECTURA DE MATRÍCULAS</t>
  </si>
  <si>
    <t xml:space="preserve">CON21-2020/0273  </t>
  </si>
  <si>
    <t>PEATONALIZACIÓN DE LA CALLE BENEMERITO CUERPO DE LA GUARDIA CIVIL EN LA CIUDAD DE LOGROÑO</t>
  </si>
  <si>
    <t xml:space="preserve">CON21-2020/0276  </t>
  </si>
  <si>
    <t>API MOVILIDAD, S.A.</t>
  </si>
  <si>
    <t>EJE CICLISTA ESTE: TRAMO DUQUESA DE LA VICTORIA Y TRAMO OBISPO BLANCO-CALLE TERUEL</t>
  </si>
  <si>
    <t xml:space="preserve">CON21-2020/0277  </t>
  </si>
  <si>
    <t>GRUPO HIBERUS OSABA, S.L.</t>
  </si>
  <si>
    <t>INFRAESTRUCTURA HCI (HIPERCONVERGENCIA) PARA ENTORNOS DE VIRTUALIZACIÓN DE ESCRITORIOS</t>
  </si>
  <si>
    <t xml:space="preserve">CON21-2020/0280  </t>
  </si>
  <si>
    <t>ALDABA OBRAS REUNIDAS, S.L.</t>
  </si>
  <si>
    <t>AMPLIACIÓN DEL ESPACIO DE ENTERRAMIENTO MUSULMAN EN EL CEMENTERIO MUNICIPAL</t>
  </si>
  <si>
    <t>GRAFICAS ISASA,S.L.</t>
  </si>
  <si>
    <t xml:space="preserve">CON21-2020/0283  </t>
  </si>
  <si>
    <t>AGENCIA E.F.E., S.A.U.</t>
  </si>
  <si>
    <t>CONTRATACIÓN DEL SERVICIO DE INFORMACIÓN CON AGENCIAS DE COMUNICACIÓN EFE Y EUROPA PRESS. AÑO 2021.</t>
  </si>
  <si>
    <t>EUROPA PRESS DELEGACIONES S.A.</t>
  </si>
  <si>
    <t xml:space="preserve">CON21-2020/0285  </t>
  </si>
  <si>
    <t>MIGUEL ANGEL BERROZPE E HIJOS, S.A.</t>
  </si>
  <si>
    <t>GRADERÍO CUBIERTO PARA EL CAMPO DE RUGBY MUNICIPAL</t>
  </si>
  <si>
    <t xml:space="preserve">CON21-2020/0287  </t>
  </si>
  <si>
    <t>CONTRATACIÓN DE LAS OBRAS DEFINIDAS EN EL PROYECTO DE ADECUACIÓN INTERIOR DEL YACIMIENTO ARQUEOLÓGICO CONVENTO VALBUENA PARA REANUADAR LAS VISITAS AL RECINTO HISTÓRICO. LOGROÑO. LA RIOJA</t>
  </si>
  <si>
    <t>EQUIPOS MECANIZADOS, S.L.</t>
  </si>
  <si>
    <t>BANCO SANTANDER, S.A.</t>
  </si>
  <si>
    <t>GRUPO HIBERUS OSABA S.L.</t>
  </si>
  <si>
    <t>ASISTENCIA TÉCNICA A LA REDACCIÓN DEL PLAN DIRECTOR DE ZONAS DE ESPARCIMIENTO CANINO EN EL MUNICIPIO DE LOGROÑO</t>
  </si>
  <si>
    <t>REVISIÓN DEL PLAN GENERAL MUNICIPAL DE LOGROÑO</t>
  </si>
  <si>
    <t xml:space="preserve">CON21-2021/0008  </t>
  </si>
  <si>
    <t>IDENTIFICATION CARE, S.L.</t>
  </si>
  <si>
    <t>SUMINISTRO E INSTALACIÓN DE UN ARCO DE SEGURIDAD Y DOS SISTEMAS DE AUTOPRÉSTAMO PARA LA BIBLIOTECA PÚBLICA MUNICIPAL "RAFAEL AZCONA"</t>
  </si>
  <si>
    <t>SERDOC INFORMATICA, S.L.</t>
  </si>
  <si>
    <t xml:space="preserve">CON21-2021/0014  </t>
  </si>
  <si>
    <t>CORREO ELECTRÓNICO Y SOLUCIONES OFIMÁTICAS. ADQUISICIÓN DE LICENCIAS SAAS Y SERVICIO DE MANTENIMIENTO</t>
  </si>
  <si>
    <t xml:space="preserve">CON21-2021/0015  </t>
  </si>
  <si>
    <t xml:space="preserve">CON21-2021/0017  </t>
  </si>
  <si>
    <t>FUNDACION DELEGACION FUNDACION FINNOVA</t>
  </si>
  <si>
    <t>CONTRATACIÓN DEL SERVICIO DE CONSULTORÍA PARA LA CAPTACIÓN DE FINANCIACIÓN NACIONAL E INTERNACIONAL PARA EL DESARROLLO DEL PROYECTO "LOGROÑO ENÓPOLIS"</t>
  </si>
  <si>
    <t xml:space="preserve">CON21-2021/0020  </t>
  </si>
  <si>
    <t>JIMENEZ PUERTAS ASESORIA DE EMPRESAS, S.L.</t>
  </si>
  <si>
    <t>CONTRATO SERVICIO PARA EL APOYO A LA GESTIÓN DEL PROYECTO DE MOVILIDAD "LOGRO-EUROPA IV" EN EL MARCO DEL PROGRAMA EUROPEO ERASMUS+</t>
  </si>
  <si>
    <t xml:space="preserve">CON21-2021/0024  </t>
  </si>
  <si>
    <t>SENER INGENIERIA Y SISTEMAS, S.A.</t>
  </si>
  <si>
    <t>CONTRATACIÓN DE ASISTENCIAS TÉCNICAS PARA EL ESTUDIO, PROMOCIÓN Y ACTUACIONES EN EL ÁMBITO DE LA MOVILIDAD URBANA SOSTENIBLE EN LA CIUDAD DE LOGROÑO</t>
  </si>
  <si>
    <t>MOVILIDAD Y TRANSPORTE ASESORES, S.L.</t>
  </si>
  <si>
    <t>EN BICI POR LA MOVILIDAD EMPRESAS, S.L.</t>
  </si>
  <si>
    <t xml:space="preserve">CON21-2021/0026  </t>
  </si>
  <si>
    <t>BERGASA,ORTIZ,RUBEN</t>
  </si>
  <si>
    <t>MAQUETACIÓN, EDICIÓN, IMPRESIÓN, DIRECCIONADOS Y ENTREGA (LOTES I, II Y III) PARA LA DISTRIBUCIÓN DEL PERIODICO MUNICIPAL DE BUENA FUENTE.</t>
  </si>
  <si>
    <t>FEDERACION PLENA INCLUSION LA RIOJA</t>
  </si>
  <si>
    <t xml:space="preserve">CON21-2021/0034  </t>
  </si>
  <si>
    <t>SUMINISTRO DE CUATRO VEHÍCULOS DESTINADOS A "PATRULLERO" DE LA POLICÍA LOCAL EN RÉGIMEN DE ARRENDAMIENTO.</t>
  </si>
  <si>
    <t xml:space="preserve">CON21-2021/0038  </t>
  </si>
  <si>
    <t>CONTRATO PARA LA DIFUSIÓN DE INFORMACIÓN MUNICIPAL EN EMISORAS DE RADIO (2021-2023)</t>
  </si>
  <si>
    <t>URBABIL 2000 S.L.</t>
  </si>
  <si>
    <t xml:space="preserve">CON21-2021/0051  </t>
  </si>
  <si>
    <t>FREYSSINET, S.A.U.</t>
  </si>
  <si>
    <t>ADECUACIÓN Y MEJORA DE LOS DETERIOROS DETECTADOS EN LA INSPECCIÓN PRINCIPAL DEL PUENTE SAGASTA (CUARTO PUENTE) SOBRE EL RÍO EBRO</t>
  </si>
  <si>
    <t xml:space="preserve">CON21-2021/0054  </t>
  </si>
  <si>
    <t>SANLUC REGALOS PUBLICITARIOS, S.L.</t>
  </si>
  <si>
    <t>ADQUISICION MERCHANDISING PROTOCOLO GABINETE DE ALCALDÍA</t>
  </si>
  <si>
    <t xml:space="preserve">CON21-2021/0056  </t>
  </si>
  <si>
    <t>EULEN SEGURIDAD, S.A.</t>
  </si>
  <si>
    <t>SERVICIO DE VIGILANCIA DE DIVERSAS ACTIVIDADES ORGANIZADAS POR LA UNIDAD DE FESTEJOS Y VIGILANCIA SALA AMOS SALVADOR DURANTE LAS FIESTAS 2021-2022.</t>
  </si>
  <si>
    <t xml:space="preserve">CON21-2021/0058  </t>
  </si>
  <si>
    <t>IBERDROLA CLIENTES, S.A.U.</t>
  </si>
  <si>
    <t>CONTRATO BASADO EN EL ACUERDO MARCO PARA LA CONTRATACION DEL SUMINISTRO DE ELECTRICIDAD EN ALTA Y BAJA TENSION POR LA CENTRAL DE CONTRATACION DE LA FEMP</t>
  </si>
  <si>
    <t xml:space="preserve">CON21-2021/0060  </t>
  </si>
  <si>
    <t>GAS NATURAL COMERCIALIZADORA, S.A.</t>
  </si>
  <si>
    <t>CONTRATO BASADO EN EL ACUERDO MARCO PARA LA CONTRATACION DEL SUMINISTRO DE GAS NATURAL POR LA CENTRAL DE CONTRATACION DE LA FEMP</t>
  </si>
  <si>
    <t xml:space="preserve">CON21-2021/0063  </t>
  </si>
  <si>
    <t>GIGLON S.L.</t>
  </si>
  <si>
    <t xml:space="preserve">CON21-2021/0064  </t>
  </si>
  <si>
    <t>U.T.E. DYM AREAS CANINAS LOGROÑO</t>
  </si>
  <si>
    <t xml:space="preserve">CON21-2021/0067  </t>
  </si>
  <si>
    <t>CONTRATACIÓN DE GESTIÓN DE NUEVOS INGRESOS DOCUMENTALES EN EL ARCHIVO MUNICIPAL</t>
  </si>
  <si>
    <t xml:space="preserve">CON21-2021/0069  </t>
  </si>
  <si>
    <t>EZQUIAGA ARQUITECTURA, SOCIEDAD Y TERRITORIO S.L.</t>
  </si>
  <si>
    <t xml:space="preserve">CON21-2021/0070  </t>
  </si>
  <si>
    <t>CONTRATACIÓN DEL DISEÑO E IMPRESIÓN DE LAS REVISTAS "EL BRETÓN", REVISTA DEL FESTIVAL DE TEATRO Y RESTO DE LOS SOPORTES DIVULGATIVOS DEL TEATRO BRETON DE SEGUNDO SEMESTRE DE 2021 A PRIMER SEMESTRE DE 2022</t>
  </si>
  <si>
    <t xml:space="preserve">CON21-2021/0073  </t>
  </si>
  <si>
    <t>SERVICIOS DE APOYO A LA ORGANIZACIÓN Y DESARROLLO DEL FESTIVAL DE NARRATIVAS CUENTALO</t>
  </si>
  <si>
    <t>ALONSO,GARCIA,JAVIER</t>
  </si>
  <si>
    <t xml:space="preserve">CON21-2021/0075  </t>
  </si>
  <si>
    <t>BIOVISUAL,S.L.</t>
  </si>
  <si>
    <t>CONTRATACIÓN DE LOS SERVICIOS DE DISEÑO, PRODUCCIÓN, MONTAJE, DESMONTAJE Y REALIZACIÓN DE MATERIALES DE DIFUSIÓN DE LA EXPOSICIÓN TEMPORAL 
"EL TIEMPO QUE ESTA ÇIBDAD ESTUVO ÇERCADA DE FRANÇESES".
LOGROÑO, CIUDAD CERCADA</t>
  </si>
  <si>
    <t xml:space="preserve">CON21-2021/0076  </t>
  </si>
  <si>
    <t>UTE COPHA - ASBECA - PROSERCONS</t>
  </si>
  <si>
    <t>CONSTRUCCIÓN URBANIZACIÓN INTERSECCIÓN CALLES GENERAL VARA DE REY CON DUQUES DE NÁJERA Y MIGUEL DELIBES Y DEL ENTORNO DE LA NUEVA ESTACIÓN DE AUTOBUSES</t>
  </si>
  <si>
    <t xml:space="preserve">CON21-2021/0077  </t>
  </si>
  <si>
    <t>SUMINISTRO DE MOBILIARIO Y EQUIPAMIENTO DE LA NUEVA ESTACIÓN DE AUTOBUSES DE LOGROÑO</t>
  </si>
  <si>
    <t>JESÚS MARÍA PASCUAL AMILBURU</t>
  </si>
  <si>
    <t xml:space="preserve">CON21-2021/0080  </t>
  </si>
  <si>
    <t>JUAN CARLOS GARCÍA DOMINGO</t>
  </si>
  <si>
    <t>CONTRATACÍÓN DEL SERVICIO DE VISITAS TEATRALIZADAS SOBRE EL SITIO DE LOGROÑO</t>
  </si>
  <si>
    <t xml:space="preserve">CON21-2021/0082  </t>
  </si>
  <si>
    <t>REPOSICIÓN DE SUELO DE CAUCHO EN ÁREAS DE JUEGOS INFANTILES DE LA CIUDAD DE LOGROÑO</t>
  </si>
  <si>
    <t xml:space="preserve">CON21-2021/0085  </t>
  </si>
  <si>
    <t>BLACHERE ILUMINACION ESPANA,SA</t>
  </si>
  <si>
    <t>SUMINISTRO, ALQUILER, TRANSPORTE, INSTALACIÓN, CONSERVACIÓN MONTAJE Y DESMONTAJE DE ILUMINACIÓN Y ORNAMENTACIÓN NAVIDEÑA DE TIPO EFICIENTE ENERGÉTICAMENTE E INNOVADORA EN LA CIUDAD DE LOGROÑO (CAMPAÑA 2021/22-2026/27).</t>
  </si>
  <si>
    <t xml:space="preserve">CON21-2021/0089  </t>
  </si>
  <si>
    <t xml:space="preserve">CON21-2021/0092  </t>
  </si>
  <si>
    <t>RUYBESA GLOBAL TECHNOLOGIES, S.L.</t>
  </si>
  <si>
    <t>SERVICIO DE RETRANSMISIÓN DE PLENOS Y OTROS EVENTOS</t>
  </si>
  <si>
    <t xml:space="preserve">CON21-2021/0093  </t>
  </si>
  <si>
    <t>SERVICIOS DE DINAMIZACION COMUNITARIA SLU - ENZIGZAG</t>
  </si>
  <si>
    <t>CONTRATO DE ASISTENCIA TÉCNICA PARA LA INTERVENCIÓN CON SOLEDAD NO DESEADA</t>
  </si>
  <si>
    <t xml:space="preserve">CON21-2021/0096  </t>
  </si>
  <si>
    <t>CONTRATO DE EDUCACIÓN PARA LA SALUD Y PREVENCIÓN DE ADICCIONES. 2021/2024</t>
  </si>
  <si>
    <t xml:space="preserve">CON21-2021/0102  </t>
  </si>
  <si>
    <t>SA DE DISTRIBUCION EDICION Y LIBRERIAS</t>
  </si>
  <si>
    <t>CONTRATO DE SUMINISTRO DE FONDOS BIBLIOGRÁFICOS EN FORMATO LIBRO Y PRESTACIONES ACCESORIAS DE CATALOGACIÓN Y CLASIFICACIÓN Y SUMINISTRO DE FONDOS BIBLIOGRÁFICO EN FORMATO MULTIMEDIA PARA LA BIBLIOTECA PÚBLICA MUNICIPAL "RAFAEL AZCONA" 2021</t>
  </si>
  <si>
    <t xml:space="preserve">CON21-2021/0105  </t>
  </si>
  <si>
    <t>GLOBAL OMNIUM MEDIOAMBIENTE, S.L.</t>
  </si>
  <si>
    <t>LIMPIEZA Y MANTENIMIENTO ORDINARIO DE LAS REDES DE ALCANTARILLADO MUNICIPAL DE LA CIUDAD DE LOGROÑO</t>
  </si>
  <si>
    <t xml:space="preserve">CON21-2021/0112  </t>
  </si>
  <si>
    <t>SUMINISTRO DE TRES VEHÍCULOS DESTINADOS A "PATRULLERO" DE LA POLICÍA LOCAL EN RÉGIMEN DE ARRENDAMIENTO.</t>
  </si>
  <si>
    <t>FUNDACION CARITAS CHAVICAR</t>
  </si>
  <si>
    <t xml:space="preserve">CON21-2021/0117  </t>
  </si>
  <si>
    <t>ROCK IN TRIO, S.L.</t>
  </si>
  <si>
    <t>CONTRATACIÓN DE ESPECTÁCULOS MUSICALES PARA LAS FIESTAS DE SAN MATEO 2021</t>
  </si>
  <si>
    <t>IGNACIO FAULIN,S.L.</t>
  </si>
  <si>
    <t>THE URBAN ROOSTERS TECHNOLOGIES</t>
  </si>
  <si>
    <t>PROMOCIONES MUSICALES IREGUA S.L.</t>
  </si>
  <si>
    <t>CONTRATACIÓN DEL SERVICIO DEL CENTRO MUNICIPAL DE ACOGIDA</t>
  </si>
  <si>
    <t xml:space="preserve">CON21-2021/0125  </t>
  </si>
  <si>
    <t>MODIFICACIÓN DE VESTUARIOS DE PLANTA SEGUNDA EN SEDE POLICIA LOCAL</t>
  </si>
  <si>
    <t xml:space="preserve">CON21-2021/0126  </t>
  </si>
  <si>
    <t>MONCOBRA,S.A.</t>
  </si>
  <si>
    <t>CONTRATO DE SERVICIO DE REPARACIONES DE INSTALACIONES DE FONTANERÍA EN LOS COLEGIOS PÚBLICOS DEPENDIENTES DEL AYUNTAMIENTO DE LOGROÑO 2021.</t>
  </si>
  <si>
    <t xml:space="preserve">CON21-2021/0133  </t>
  </si>
  <si>
    <t>TECNICAS PARA LA RESTAURACION Y CONSTRUCCIONES, S.A.</t>
  </si>
  <si>
    <t>OBRAS DE CONSOLIDACIÓN Y RESTAURACIÓN DEL PUENTE MANTIBLE: ARCO DE LA MARGEN DERECHA DEL RIO EBRO EN LOGROÑO (LA RIOJA).</t>
  </si>
  <si>
    <t xml:space="preserve">CON21-2021/0135  </t>
  </si>
  <si>
    <t>CONTRATACION DE LAS OBRAS PARA LA SUSTITUCIÓN DE LA TOTALIDAD DE LAS LUMINARIAS INTERIORES EN "CASA DE LAS CIENCIAS" Y LA SUSTITUCIÓN DE LA TOTALIDAD DE LAS LUMINARIAS INTERIORES E INSTALACIÓN DE BATERÍA DE CONDENSADORES EN "CENTRO DE EMPLEO"</t>
  </si>
  <si>
    <t>EFITAR INGENIERIA, S.L.L.</t>
  </si>
  <si>
    <t xml:space="preserve">CON21-2021/0139  </t>
  </si>
  <si>
    <t>CONTRATO DE SERVICIO DE REPARACIONES DE PERSIANAS EN COLEGIOS PÚBLICOS DEPENDIENTES DEL AYUNTAMIENTO DE LOGROÑO 2021</t>
  </si>
  <si>
    <t xml:space="preserve">CON21-2021/0141  </t>
  </si>
  <si>
    <t>PREFABRICADOS Y MONTAJES, S.L.</t>
  </si>
  <si>
    <t>EQUIPAMIENTO DEL NUEVO CENTRO INFANTO-JUVENIL "LA ATALAYA"</t>
  </si>
  <si>
    <t xml:space="preserve">CON21-2021/0143  </t>
  </si>
  <si>
    <t>GUMAR RENTING, S.L.</t>
  </si>
  <si>
    <t>SUMINISTRO DE UN VEHÍCULO EN RÉGIMEN DE ARRENDAMIENTO DESTINADO AL SERVICIO DE BIENESTAR ANIMAL-LOGROÑO</t>
  </si>
  <si>
    <t xml:space="preserve">CON21-2021/0144  </t>
  </si>
  <si>
    <t>OVEJERO SEQUEIRO, S.L.</t>
  </si>
  <si>
    <t>CONTRATACION DEL SERVICIO DE DISEÑO, ADAPTACIÓN Y PRODUCCIÓN DE DIVERSOS ELEMENTOS DE PROMOCIÓN DE LA UNIDAD DE COMERCIO Y TURISMO</t>
  </si>
  <si>
    <t xml:space="preserve">CON21-2021/0146  </t>
  </si>
  <si>
    <t>AGENDA CULTURAL 2021 CON TVR Y CANAL 7</t>
  </si>
  <si>
    <t xml:space="preserve">CON21-2021/0147  </t>
  </si>
  <si>
    <t>OBRAS DE CONSTRUCCION E INSTALACIONES S.A.</t>
  </si>
  <si>
    <t>OBRAS DE MANTENIMIENTO Y REPARACIÓN DE BALSAS DE LIXIVIADOS DEL VERTEDERO MUNICIPAL DE LOGROÑO</t>
  </si>
  <si>
    <t xml:space="preserve">CON21-2021/0149  </t>
  </si>
  <si>
    <t>SUMINISTRO Y REPOSICION DE CUBIERTA SOBRE PERGOLA EN EL CAMPILLO EN LA CIUDAD DE LOGROÑO AÑO 2021</t>
  </si>
  <si>
    <t xml:space="preserve">CON21-2021/0158  </t>
  </si>
  <si>
    <t xml:space="preserve">CON21-2021/0159  </t>
  </si>
  <si>
    <t>JIG EASY SERVICES S.L.</t>
  </si>
  <si>
    <t>CONTRATO SERVICIOS AUXILIARES Y LIMPIEZA DEL CENTRO LA ATALAYA</t>
  </si>
  <si>
    <t xml:space="preserve">CON21-2021/0162  </t>
  </si>
  <si>
    <t>SUMA INFO, S.L.</t>
  </si>
  <si>
    <t>TRASPASO DE FUNCIONALIDADES ACTUALES A LA NUEVA SOLUCIÓN DE GIS MUNICIPAL</t>
  </si>
  <si>
    <t xml:space="preserve">CON21-2021/0165  </t>
  </si>
  <si>
    <t>CONTRATO BASADO EXPTE CON21-2020/0142. Nº 1/21. OBRAS CONTENIDAS EN EL PROYECTO  "INTERSECCIÓN POETA PRUDENCIO-HNOS. HIRCIO"</t>
  </si>
  <si>
    <t xml:space="preserve">CON21-2021/0166  </t>
  </si>
  <si>
    <t>FRAMA ACTIVIDADES RIOJA S.L.</t>
  </si>
  <si>
    <t>CONTRATACIÓN DE SERVICIOS INTEGRALES DEL CENTRO DE RECURSOS ASOCIATIVOS (CASA DE LAS ASOCIACIONES) SITO EN PASEO FRANCISCO SÁEZ PORRES, S/N</t>
  </si>
  <si>
    <t xml:space="preserve">CON21-2021/0169  </t>
  </si>
  <si>
    <t>ZOSMAMEDIA, S.L.</t>
  </si>
  <si>
    <t>CONTRATACIÓN DEL SERVICIO DE AGENCIA PARA LA PLANIFICACIÓN Y EJECUCIÓN DE UN PLAN DE MEDIOS DE COMUNICACIÓN DESTINADO A LA DIFUSIÓN DE LOGROÑO COMO DESTINO TURÍSTICO</t>
  </si>
  <si>
    <t xml:space="preserve">CON21-2021/0170  </t>
  </si>
  <si>
    <t>CONTRATACIÓN DEL SERVICIO DE ANIMACIÓN DEL CENTRO INFANTO-ADOLESCENTE LA ATALAYA</t>
  </si>
  <si>
    <t xml:space="preserve">CON21-2021/0171  </t>
  </si>
  <si>
    <t>SISTEMAS DE OFICINA DE RIOJA, S.L.</t>
  </si>
  <si>
    <t>MANTENIMIENTO DE LA INFRAESTRUCTURA HARDWARE INFORMÁTICA DEL AYUNTAMIENTO DE LOGROÑO</t>
  </si>
  <si>
    <t xml:space="preserve">CON21-2021/0182  </t>
  </si>
  <si>
    <t>SEDENA S.L.</t>
  </si>
  <si>
    <t>CONTRATACIÓN SERVICIO INTEGRAL DE LUDOTECAS 2022</t>
  </si>
  <si>
    <t xml:space="preserve">CON21-2021/0183  </t>
  </si>
  <si>
    <t>PROFESIONALES DE LA SEGURIDAD EN EL TRABAJO, S.L.U.</t>
  </si>
  <si>
    <t>SUMINISTRO DE  VESTUARIO CONSERJES CENTROS ESCOLARES. AÑOS 2021-2023</t>
  </si>
  <si>
    <t xml:space="preserve">CON21-2021/0188  </t>
  </si>
  <si>
    <t>SERVICIO DE MEDIACIÓN CULTURAL, INFORMACIÓN Y ATENCIÓN AL PÚBLICO EN LA SALA DE EXPOSICIONES DEL AYUNTAMIENTO 2021-2023</t>
  </si>
  <si>
    <t xml:space="preserve">CON21-2021/0189  </t>
  </si>
  <si>
    <t>ASISTENCIA Y SOLUC.INFORMATIC. 24 H,S.L.</t>
  </si>
  <si>
    <t>CONTRATACIÓN DE DIVERSOS SUMINISTROS NECESARIOS PARA LA EXPOSICIÓN PERMANENTE DEL CAMINO DE SANTIAGO Y EL VINO</t>
  </si>
  <si>
    <t xml:space="preserve">CON21-2021/0190  </t>
  </si>
  <si>
    <t>FABER 1900,S.L.</t>
  </si>
  <si>
    <t>CONTRATOS DE ACUERDO MARCO PARA SERVICIO DE ASISTENCIAS TÉCNICAS  Y CONSULTORIA PARA LA REDACCIÓN DE PROYECTOS DE OBRA Y ACTUACIONES EN ESPACIOS PÚBLICOS DE LOGROÑO</t>
  </si>
  <si>
    <t xml:space="preserve">CON21-2021/0191  </t>
  </si>
  <si>
    <t>REPROCENTRO DIGITAL D.G. S.L.</t>
  </si>
  <si>
    <t>CONTRATACIÓN DE DIVERSOS SERVICIOS NECESARIOS PARA LA EXPOSICIÓN PERMANENTE DEL CAMINO DE SANTIAGO Y EL VINO</t>
  </si>
  <si>
    <t>ELECTRICIDAD RIDRUEJO S.L.</t>
  </si>
  <si>
    <t xml:space="preserve">CON21-2021/0196  </t>
  </si>
  <si>
    <t>OCIO SPORT RIOJA,S.L.U.</t>
  </si>
  <si>
    <t>CONTRATACIÓN DE LOS SERVICIOS NECESARIOS PARA LA REALIZACIÓN DE LA CAMPAÑA VENDIMIAS 2021.</t>
  </si>
  <si>
    <t>PRINTES SECURITY ADVICE S.L.</t>
  </si>
  <si>
    <t xml:space="preserve">CON21-2021/0199  </t>
  </si>
  <si>
    <t>CAMPAÑA PUBLICITARIA SAN MATEO 2021</t>
  </si>
  <si>
    <t xml:space="preserve">CON21-2021/0200  </t>
  </si>
  <si>
    <t>EULEN SERVICIOS SOCIOSANITARIOS,S.A.</t>
  </si>
  <si>
    <t xml:space="preserve">CON21-2021/0204  </t>
  </si>
  <si>
    <t>INGARTEK CONSULTING, S.L.</t>
  </si>
  <si>
    <t>ASISTENCIA TÉCNICA PARA LA ELABORACIÓN DE AUDITORÍA DEL SISTEMA DE AYUDA A LA EXPLOTACIÓN (SAE) EN EL SERVICIO DE TRANSPORTE URBANO DE LA CIUDAD DE LOGROÑO</t>
  </si>
  <si>
    <t xml:space="preserve">CON21-2021/0207  </t>
  </si>
  <si>
    <t>CALLE ACTIVA, S.L.</t>
  </si>
  <si>
    <t>CONTRATO SERVICIO EDUCATIVO  EN EL  PARQUE INFANTIL DE TRÁFICO</t>
  </si>
  <si>
    <t xml:space="preserve">CON21-2021/0208  </t>
  </si>
  <si>
    <t>SACYR SOCIAL, S.L.</t>
  </si>
  <si>
    <t>CONTRATACIÓN DEL SERVICIO DE ATENCIÓN DE PERSONAS SIN HOGAR "PROYECTO ALASCA".</t>
  </si>
  <si>
    <t xml:space="preserve">CON21-2021/0218  </t>
  </si>
  <si>
    <t>ALTERNATIVA 4, S.L.</t>
  </si>
  <si>
    <t>CONTRATACIÓN DE LOS SERVICIOS DEL PROYECTO GRUPAL DE ENCUENTRO Y DESARROLLO PERSONAL "VIDA SANA" PARA PERSONAS MAYORES. 2021/2024</t>
  </si>
  <si>
    <t xml:space="preserve">CON21-2021/0220  </t>
  </si>
  <si>
    <t>INSIGNA UNIFORMES, S.L.</t>
  </si>
  <si>
    <t>SUMINISTRO DE UNIFORMIDAD,  CALZADO, Y CASCOS  DESTINADOS AL SERVICIO DE LA POLICÍA LOCAL DE LOGROÑO.</t>
  </si>
  <si>
    <t>GUARNICIONERIA ROAL, S.A.</t>
  </si>
  <si>
    <t xml:space="preserve">CON21-2021/0221  </t>
  </si>
  <si>
    <t>SUMINISTRO DE SOFTWARE INFORMÁTICO PARA LA FACTURACIÓN Y LA GESTIÓN ENERGÉTICA DEL AYUNTAMIENTO DE LOGROÑO</t>
  </si>
  <si>
    <t xml:space="preserve">CON21-2021/0222  </t>
  </si>
  <si>
    <t>JOSÉ ANTONIO MARTINEZ GARRIDO</t>
  </si>
  <si>
    <t>ASISTENCIA TECNICA A LA REDACCIÓN DEL PLAN DE CONSERVACIÓN Y MEJORA DE LA BIODIVERSIDAD EN EL MUNICIPIO DE LOGROÑO</t>
  </si>
  <si>
    <t xml:space="preserve">CON21-2021/0223  </t>
  </si>
  <si>
    <t>DANIEL HERRERO INGENIERIA, S.L.P.</t>
  </si>
  <si>
    <t>ASISTENCIA TÉCNICA PARA REDACCIÓN DE PROYECTO DE CREACIÓN DE ÁREA PACIFICADA EN EL  BARRIO DE SAN JOSÉ DE LOGROÑO</t>
  </si>
  <si>
    <t xml:space="preserve">CON21-2021/0225  </t>
  </si>
  <si>
    <t>LABORATORIOS TECNOLOGICOS DE LEVANTE S.L.</t>
  </si>
  <si>
    <t>ASISTENCIA TÉCNICA PARA LA REALIZACIÓN DE ANÁLISIS DE AGUAS.</t>
  </si>
  <si>
    <t xml:space="preserve">CON21-2021/0232  </t>
  </si>
  <si>
    <t>GEOCYL CONSULTORIA, S.L.</t>
  </si>
  <si>
    <t>ASISTENCIA TÉCNICA PARA LA PREPARACIÓN, ELABORACIÓN Y SEGUIMIENTO DEL PLAN DE ACCIÓN PARA EL CLIMA Y LA ENERGÍA SOSTENIBLE DE LA CIUDAD DE LOGROÑO</t>
  </si>
  <si>
    <t xml:space="preserve">CON21-2021/0233  </t>
  </si>
  <si>
    <t xml:space="preserve">CON21-2021/0235  </t>
  </si>
  <si>
    <t>REMODELACION DE LA AVDA. REPUBLICA ARGENTINA</t>
  </si>
  <si>
    <t xml:space="preserve">CON21-2021/0236  </t>
  </si>
  <si>
    <t>A.C. CAMERFIRMA S.A.</t>
  </si>
  <si>
    <t>SERVICIOS DE CERTIFICACIÓN ELECTRÓNICA</t>
  </si>
  <si>
    <t xml:space="preserve">CON21-2021/0238  </t>
  </si>
  <si>
    <t>ORIZON CONSTRUCTORA Y MEDIOAMBIENTE S.L</t>
  </si>
  <si>
    <t>ACONDICIONAMIENTO DE CAMINOS AGRÍCOLAS EN EL TÉRMINO MUNICIPAL DE LOGROÑO. CAMPAÑA 2021</t>
  </si>
  <si>
    <t xml:space="preserve">CON21-2021/0240  </t>
  </si>
  <si>
    <t>CONTRATACIÓN DEL  SERVICIO DE LIMPIEZA DE LA  JEFATURA DE POLICIA LOCAL Y DE LA COMISARIA DE VILLEGAS</t>
  </si>
  <si>
    <t>DONDORE´S MANAGEMENT, S.L.</t>
  </si>
  <si>
    <t xml:space="preserve">CON21-2021/0243  </t>
  </si>
  <si>
    <t>ASOCIACIÓN RIOJA ACOGE</t>
  </si>
  <si>
    <t>CONTRATACIÓN DE LA ASISTENCIA TÉCNICA DEL PROGRAMA DE INTERVENCIÓN COMUNITARIA</t>
  </si>
  <si>
    <t xml:space="preserve">CON21-2021/0247  </t>
  </si>
  <si>
    <t>CARROCERIAS VALLEJO,S.A.</t>
  </si>
  <si>
    <t>SUMINISTRO DE UN EQUIPO ESPARCIDOR DE SAL PARA EL SERVICIO DE PROTECCIÓN CIVIL</t>
  </si>
  <si>
    <t xml:space="preserve">CON21-2021/0249  </t>
  </si>
  <si>
    <t>SUMINISTRO DE DOS VEHÍCULOS DE TECNOLOGÍA HÍBRIDA PARA POLICÍA LOCAL DE LOGROÑO EN RÉGIMEN DE ARRENDAMIENTO,UN SUV/TODOCAMINO 4X4 Y UN FURGÓN PARA ATESTADOS</t>
  </si>
  <si>
    <t xml:space="preserve">CON21-2021/0253  </t>
  </si>
  <si>
    <t>CERTIACUSTIC-ARQUITECT, S.L.</t>
  </si>
  <si>
    <t>ASISTENCIA TECNICA PARA LA REDACCIÓN DE PROYECTO Y DIRECCIÓN DE OBRA PARA LA REHABILITACIÓN DEL COLEGIO SAN BERNABÉ PARA VIVERO DE EMPRESAS Y ESPACIO COWORKING. CONTRATO COFINANCIADO POR EL FONDO EUROPEO DE DESARROLLO SOSTENIBLE (FEDER)</t>
  </si>
  <si>
    <t xml:space="preserve">CON21-2021/0257  </t>
  </si>
  <si>
    <t>SUMINISTRO DE ARBOLADO PARA SU PLANTACIÓN EN DIVERSAS ZONAS VERDES DE LA CIUDAD DE LOGROÑO. 2021</t>
  </si>
  <si>
    <t xml:space="preserve">CON21-2021/0258  </t>
  </si>
  <si>
    <t>CERBA INTERNACIONAL, S.A.E.</t>
  </si>
  <si>
    <t>SUMINISTRO DE PRODUCTOS PARA LA DETECCIÓN DE DROGAS Y SU POSTERIOR ANÁLISIS Y LA PUESTA A DISPOSICIÓN DE LECTOR PARA POLICÍA LOCAL DE LOGROÑO</t>
  </si>
  <si>
    <t xml:space="preserve">CON21-2021/0260  </t>
  </si>
  <si>
    <t>ALPHABET ESPAÑA FLEET MANAGEMENT S.A.</t>
  </si>
  <si>
    <t>CONTRATACIÓN DEL SUMINISTRO DE UN VEHÍCULO EN RÉGIMEN DE ARRENDAMIENTO, DESTINADO AL SERVICIO DE GUARDERÍA DEL PARQUE DE LA GRAJERA TITULARIDAD DEL AYUNTAMIENTO DE LOGROÑO</t>
  </si>
  <si>
    <t xml:space="preserve">CON21-2021/0262  </t>
  </si>
  <si>
    <t>CONTRATACIÓN DEL PROYECTO DE INTERVENCIÓN SOCIOEDUCATIVA CON MENORES. BARRIO LA ESTRELLA.</t>
  </si>
  <si>
    <t xml:space="preserve">CON21-2021/0266  </t>
  </si>
  <si>
    <t>RENOVACIÓN MANTENIMIENTO LICENCIAS ORACLE 2022</t>
  </si>
  <si>
    <t xml:space="preserve">CON21-2021/0267  </t>
  </si>
  <si>
    <t>AGUA Y JARDIN S.L.</t>
  </si>
  <si>
    <t>SERVICIO DE AJARDINAMIENTO Y ORNAMENTACIÓN DEL BELEN MONUMENTAL EN LA PLAZA DEL AYUNTAMIENTO. NAVIDAD 2021-2002</t>
  </si>
  <si>
    <t xml:space="preserve">CON21-2021/0269  </t>
  </si>
  <si>
    <t>ADQUISICIÓN DE EQUIPOS DE VISUALIZACIÓN PARA EL SISTEMA DE GESTIÓN DE CITAS</t>
  </si>
  <si>
    <t xml:space="preserve">CON21-2021/0270  </t>
  </si>
  <si>
    <t>REFUERZO DE FIRMES Y REGULARIZACIÓN DE CALZADAS EN LA CIUDAD DE LOGROÑO. CAMPAÑA 2021</t>
  </si>
  <si>
    <t xml:space="preserve">CON21-2021/0277  </t>
  </si>
  <si>
    <t>CONTRATO BASADO EXPTE CON21-2020/0142. Nº 2/21. OBRAS CONTENIDAS EN EL PROYECTO  "REFORMA DE LA CANALIZACIÓN DE ALUMBRADO EXTERIOR PÚBLICO EN LA CALLE HUESCA"</t>
  </si>
  <si>
    <t xml:space="preserve">CON21-2021/0280  </t>
  </si>
  <si>
    <t>FRANCIS 2, CONS.Y MONT. CARROZAS, S.L.</t>
  </si>
  <si>
    <t>AUTORIZACIÓN TRAMITACIÓN ANTICIPADA SERVICIO DE DISEÑO, EJECUCIÓN Y PUESTA A DISPOSICIÓN DE SEIS CARROZAS PARA  LA CABALGATA DE REYES MAGOS 2022</t>
  </si>
  <si>
    <t xml:space="preserve">CON21-2021/0281  </t>
  </si>
  <si>
    <t>ARRENDAMIENTO DE DOS MAQUINAS COPIADORAS, UNA DE BLANCO Y NEGRO Y OTRA DE COLOR, Y LA ADQUISICION DE UN PLOTTER MULTIFUNCIONAL</t>
  </si>
  <si>
    <t xml:space="preserve">CON21-2021/0284  </t>
  </si>
  <si>
    <t>GREENCITYZEN, S.A.S.</t>
  </si>
  <si>
    <t>SUMINISTRO E INSTALACIÓN DE DISPOSITIVOS DE CONTROL DE RIEGO Y CONTROL CLIMÁTICO EN ZONAS VERDES PARA LA SOSTENIBILIDAD AMBIENTAL EN LA CIUDAD DE LOGROÑO</t>
  </si>
  <si>
    <t xml:space="preserve">CON21-2021/0288  </t>
  </si>
  <si>
    <t>CONTRATO DE SERVICIOS DE RECOGIDA TRANSPORTE DE PAPEL Y CARTON Y DESTRUCCION DE DOCUMENTACION CONFIDENCIAL</t>
  </si>
  <si>
    <t xml:space="preserve">CON21-2021/0289  </t>
  </si>
  <si>
    <t>VALENTIN MARTINEZ S.L.</t>
  </si>
  <si>
    <t>OBRAS DE REPARACIONES VARIAS PARA EL ACONDICIONAMIENTO DEL QUIOSCO DEL PARQUE DEL CARMEN</t>
  </si>
  <si>
    <t xml:space="preserve">CON21-2021/0292  </t>
  </si>
  <si>
    <t>CONTRATACIÓN DE ASISTENCIA TÉCNICA DEL PROGRAMA DE INFORMACIÓN, PREVENCIÓN Y REDUCCIÓN DE RIESGOS EN CONSUMO DE ALCOHOL.</t>
  </si>
  <si>
    <t xml:space="preserve">CON21-2021/0294  </t>
  </si>
  <si>
    <t>JUEGOS KOMPAN, S.A.</t>
  </si>
  <si>
    <t>SUMINISTRO Y SUSTITUCIÓN DE JUEGOS INFANTILES EN LA PLAZA PRIMERO DE MAYO</t>
  </si>
  <si>
    <t xml:space="preserve">CON21-2021/0300  </t>
  </si>
  <si>
    <t>LIMPIEZAS SERECO, S.L.</t>
  </si>
  <si>
    <t>SERVICIO DE LIMPIEZA Y AUXILIARES DE LOS EDIFICIOS ADSCRITOS A LA UNIDAD DE COMERCIO Y TURISMO</t>
  </si>
  <si>
    <t>KREA GESTION DE LA CULTURA Y EL OCIO, S.L.</t>
  </si>
  <si>
    <t xml:space="preserve">CON21-2021/0301  </t>
  </si>
  <si>
    <t>FUNDACION FINNOVA</t>
  </si>
  <si>
    <t xml:space="preserve">CON21-2021/0306  </t>
  </si>
  <si>
    <t>CONTRATACIÓN PRESTACIÓN DEL PROGRAMA LA BICI EN LA ESCUELA. 2022</t>
  </si>
  <si>
    <t xml:space="preserve">CON21-2021/0307  </t>
  </si>
  <si>
    <t>OBRAS DE CONSOLIDACION Y RESTAURACION DEL RECINTO OESTE DEL BIEN DE INTERES CULTURAL YACIMIENTO ARQUEOLOGICO MONTE CANTABRIA DE LOGROÑO (LA RIOJA)</t>
  </si>
  <si>
    <t xml:space="preserve">CON21-2021/0309  </t>
  </si>
  <si>
    <t>U.T.E. OBRAS Y PAVIMENTOS ESPECIALES, S.A. - CONSTRUCCIONES GLESA, S.A.</t>
  </si>
  <si>
    <t>RENOVACIÓN DE DOS CAMPOS DE FUTBOL EN PRADOVIEJO</t>
  </si>
  <si>
    <t xml:space="preserve">CON21-2021/0310  </t>
  </si>
  <si>
    <t>BILBOTRUCK, S.L.</t>
  </si>
  <si>
    <t>ADQUISICIÓN DE UN VEHÍCULO TODOTERRENO, TIPO PICK UP, CON CABINA DOBLE, PARA  LA DIRECCIÓN GENERAL DE EXTINCIÓN DE INCENDIOS Y SALVAMENTOS</t>
  </si>
  <si>
    <t xml:space="preserve">CON21-2021/0311  </t>
  </si>
  <si>
    <t>AUTORENT ALQUILER DE VEHICULOS A LARGO PLAZO, S.L.</t>
  </si>
  <si>
    <t>SUMINISTRO DE UN VEHÍCULO HÍBRIDO NO ENCHUFABLE DESTINADO AL SERVICIO DE LA CORPORACIÓN MUNICIPAL DE LOGROÑO, EN RÉGIMEN DE ARRENDAMIENTO.</t>
  </si>
  <si>
    <t xml:space="preserve">CON21-2021/0312  </t>
  </si>
  <si>
    <t>ESCENICA INGENIERIA, S.L.</t>
  </si>
  <si>
    <t>ADECUACIÓN TÉCNICA DEL PATIO DEL CENTRO DE RECURSOS JUVENILES "LA GOTA DE LECHE"</t>
  </si>
  <si>
    <t xml:space="preserve">CON21-2021/0313  </t>
  </si>
  <si>
    <t>PROYECTO EJECUCION DE PASOS PEATONALES ELEVADOS EN LOGROÑO. MEJORAS PUNTUALES ITINERARIOS PEATONALES. 
LOTE 1:CLUB DEPORTIVO, MENENDEZ PELAYO, VARA DE REY, SAN ADRIAN
LOTE 2:LUIS DE ULLOA, AVDA.NAVARRA, AVDA. COLON</t>
  </si>
  <si>
    <t xml:space="preserve">CON21-2021/0314  </t>
  </si>
  <si>
    <t>ASBECA SL</t>
  </si>
  <si>
    <t>RENOVACIÓN DE LA RED DE AGUA POTABLE EN LA CALLE CIRIACO GARRIDO</t>
  </si>
  <si>
    <t xml:space="preserve">CON21-2021/0319  </t>
  </si>
  <si>
    <t>OBRAS PARA LA RENOVACIÓN DE ASEOS EN CENTROS ESCOLARES:
LOTE 1: CEIP SAN PIO X (EDIFICIO DE PRIMARIA)
LOTE 2: CEIP VARIA (EDIFICIO DE PRIMARIA)</t>
  </si>
  <si>
    <t>MIGUEL ANGEL BERROZPE E HIJOS,S.A.</t>
  </si>
  <si>
    <t xml:space="preserve">CON21-2021/0321  </t>
  </si>
  <si>
    <t>CONTRATACIÓN DEL SERVICIO DE PISOS TUTELADOS PARA PERSONAS CON DISCAPACIDAD INTELECTUAL</t>
  </si>
  <si>
    <t xml:space="preserve">CON21-2021/0323  </t>
  </si>
  <si>
    <t>AMPLIACIÓN DEL SISTEMA HIPERCONVERGENCIA (HCI) PARA ENTORNOS DE VIRTUALIZACIÓN DE SERVIDORES</t>
  </si>
  <si>
    <t xml:space="preserve">CON21-2021/0327  </t>
  </si>
  <si>
    <t>ADQUISIÓN DE EQUIPOS PORTÁTILES</t>
  </si>
  <si>
    <t xml:space="preserve">CON21-2021/0330  </t>
  </si>
  <si>
    <t>LIBNOVA, S.L.</t>
  </si>
  <si>
    <t>ADQUISICIÓN DE UN ESCÁNER CENITAL PARA EL ARCHIVO MUNICIPAL</t>
  </si>
  <si>
    <t>INNOVACION RIOJANA DE SOLUCIONES IT S.L.</t>
  </si>
  <si>
    <t xml:space="preserve">CON21-2021/0336  </t>
  </si>
  <si>
    <t>CONTRATO BASADO EXPTE CON21-2020/0142 Nº3/21 OBRAS CONTENIDAS EN EL PROYECTO  "TRABAJOS DE ADECUACIÓN Y CALMADO DEL TRÁFICO EN ZONA ESCOLAR DE LA CALLE DOCTOR MÚGICA. TRAMO PÉREZ GALDÓS - GRAN VÍA"</t>
  </si>
  <si>
    <t xml:space="preserve">CON21-2021/0337  </t>
  </si>
  <si>
    <t>OBRAS DE CONSTRUCCION E INSTALACIONES S.A. (OCISA)</t>
  </si>
  <si>
    <t>CONTRATO BASADO EXPTE CON21-2020/0142 Nº4/21 OBRAS CONTENIDAS EN EL PROYECTO  "ADECUACIÓN Y MEJORA DE LA SEGURIDAD PEATONAL EN LA CALLE SIETE INFANTES DE LARA"</t>
  </si>
  <si>
    <t xml:space="preserve">CON21-2021/0340  </t>
  </si>
  <si>
    <t>ROSENBAUER ESPAÑOLA, S.A.</t>
  </si>
  <si>
    <t>AQUISICIÓN DE AUTOBOMBA URBANA PESADA</t>
  </si>
  <si>
    <t xml:space="preserve">CON21-2021/0342  </t>
  </si>
  <si>
    <t>UTE GESNAER CONSULTING, S.L.N.E. - ROSA GRANADOS HILERA</t>
  </si>
  <si>
    <t>INFORME DE EVALUACIÓN DEL EDIFICIO Y AUDITORÍA ENERGÉTICA DE 8 EDIFICIOS DEPENDIENTES DEL AYUNTAMIENTO DE LOGROÑO. AÑO 2022</t>
  </si>
  <si>
    <t xml:space="preserve">CON21-2021/0344  </t>
  </si>
  <si>
    <t>U.T.E. GRUPO HIBERUS OSABA, S.L.-RIAM INTELEARNING LAB, S.L.-J.I.G. INTERNET CONSULTING, S.L.</t>
  </si>
  <si>
    <t>IMPLANTACIÓN DE LA PLATAFORMA CORPORATIVA DE PORTALES Y WEBS ASÍ COMO EL DESARROLLO SOBRE LA MISMA DE LA NUEVA WEB DEL AYUNTAMIENTO Y OTRAS WEBS MUNICIPALES</t>
  </si>
  <si>
    <t xml:space="preserve">CON21-2021/0345  </t>
  </si>
  <si>
    <t>COMUNICACIONES MOVILES TERRESTRES,S.L.</t>
  </si>
  <si>
    <t>AMPLIACIÓN DE LICENCIAS Y RENOVACIÓN DE COMPONENTES DE LA PLATAFORMA DE RADIOCOMUNICACIONES DEL AREA DE IGUALDAD Y CONVIVENCIA</t>
  </si>
  <si>
    <t xml:space="preserve">CON21-2021/0350  </t>
  </si>
  <si>
    <t>ANTONIO RAMIREZ S.L.</t>
  </si>
  <si>
    <t>TRANSPORTE, MONTAJE Y DESMONTAJE DE LA EXPOSICIÓN "ARTE RUPESTRE EN EL ARCO MEDITERRÁNEO" A LOGROÑO</t>
  </si>
  <si>
    <t xml:space="preserve">CON21-2021/0351  </t>
  </si>
  <si>
    <t>CONTRATO BASADO EXPTE CON21-2020/0142 Nº5/21. OBRAS CONTENIDAS EN EL PROYECTO "ADECUACIÓN Y MEJORA DE ACCESIBILIDAD DE PARADAS 
DE AUTOBUSES EN CALLE GONZALO DE BERCEO"</t>
  </si>
  <si>
    <t xml:space="preserve">CON21-2021/0353  </t>
  </si>
  <si>
    <t>CONTRATO BASADO EXPTE CON21-2020/0142 Nº 6/21. OBRAS CONTENIDAS EN EL PROYECTO "AMPLIACION Y MEJORA DE ACERAS EN LA CALLE SOMOSIERRA Y SANTA ISABEL"</t>
  </si>
  <si>
    <t xml:space="preserve">CON21-2021/0359  </t>
  </si>
  <si>
    <t>CONTRATO BASADO EN EXPTE. CON21-2020/142 Nº7/21. OBRAS DE EJECUCION DE PASOS ELEVADOS EN CALLE TEJERAS Y CALLE ESTAMBRERA. LOGROÑO.</t>
  </si>
  <si>
    <t xml:space="preserve">CON21-2021/0361  </t>
  </si>
  <si>
    <t>OBRAS DE URBANIZACION DEL ESPACIO URBANO CONFORMADO POR LAS CALLES HOSPITAL VIEJO-LOS YERROS. BARRIO DE LA VILLANUEVA. LOGROÑO</t>
  </si>
  <si>
    <t xml:space="preserve">CON21-2021/0364  </t>
  </si>
  <si>
    <t>SIENA EDUCACION, S.A.</t>
  </si>
  <si>
    <t>PROGRAMA COEDUCATIVO CONTRA LA VIOLENCIA DE GÉNERO DIRIGIDO A LOS CENTROS EDUCATIVOS DE LOGROÑO.
QUIÉRETE BIEN, QUIERÉME BIEN.</t>
  </si>
  <si>
    <t xml:space="preserve">CON21-2021/0365  </t>
  </si>
  <si>
    <t>EJE CICLISTA MURRIETA</t>
  </si>
  <si>
    <t xml:space="preserve">CON21-2021/0367  </t>
  </si>
  <si>
    <t>ACTUALIZACIÓN SERVICIO WIFI PÚBLICO</t>
  </si>
  <si>
    <t xml:space="preserve">CON21-2021/0370  </t>
  </si>
  <si>
    <t>SENALIZACION VIALES E IMAGEN, S.A.</t>
  </si>
  <si>
    <t>DESPLIEGUE DE ELEMENTOS PUBLICITARIOS Y EXPLOTACIÓN Y GESTIÓN DEL MARKETING DIGITAL EN LA CIUDAD DE LOGROÑO</t>
  </si>
  <si>
    <t xml:space="preserve">CON21-2021/0371  </t>
  </si>
  <si>
    <t>CONTRATO BASADO EXPTE CON21-2020/0142. Nº 8/21. OBRAS CONTENIDAS EN EL PROYECTO "CALMADO DE TRÁFICO RODADO MEDIANTE REDUCTORES DE VELOCIDAD"</t>
  </si>
  <si>
    <t xml:space="preserve">CON21-2021/0372  </t>
  </si>
  <si>
    <t>CONTRATO BASADO EXPTE CON21-2020/0142. Nº 9/21. OBRAS CONTENIDAS EN EL PROYECTO "ADECUACIÓN Y MEJORA DE DARSENAS EN PARADAS DE AUTOBUS"</t>
  </si>
  <si>
    <t>IVA</t>
  </si>
  <si>
    <t>TOTAL</t>
  </si>
  <si>
    <t>Presupuesto base</t>
  </si>
  <si>
    <t xml:space="preserve">Dirección General de Contratación, Responsabilidad Social y Servicios Comunitarios 
Relación de contratos formalizados 2019-2021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</si>
</sst>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.00_-;\-[$€-2]\ * #,##0.00_-;_-[$€-2]\ * &quot;-&quot;??_-;_-@_-"/>
    <numFmt numFmtId="173" formatCode="_-* #,##0.00\ [$€-C0A]_-;\-* #,##0.00\ [$€-C0A]_-;_-* &quot;-&quot;??\ [$€-C0A]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73" fontId="1" fillId="0" borderId="0" xfId="48" applyNumberFormat="1" applyFont="1" applyAlignment="1">
      <alignment horizontal="center"/>
    </xf>
    <xf numFmtId="173" fontId="0" fillId="0" borderId="0" xfId="48" applyNumberFormat="1" applyFont="1" applyAlignment="1">
      <alignment/>
    </xf>
    <xf numFmtId="0" fontId="1" fillId="0" borderId="0" xfId="0" applyFont="1" applyBorder="1" applyAlignment="1">
      <alignment horizontal="center" vertical="top" wrapText="1"/>
    </xf>
    <xf numFmtId="173" fontId="0" fillId="0" borderId="0" xfId="48" applyNumberFormat="1" applyFont="1" applyAlignment="1">
      <alignment horizontal="right" wrapText="1"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1447800</xdr:colOff>
      <xdr:row>0</xdr:row>
      <xdr:rowOff>323850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4478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2"/>
  <sheetViews>
    <sheetView tabSelected="1" zoomScalePageLayoutView="0" workbookViewId="0" topLeftCell="A268">
      <selection activeCell="B1" sqref="B1:G1"/>
    </sheetView>
  </sheetViews>
  <sheetFormatPr defaultColWidth="11.421875" defaultRowHeight="12.75"/>
  <cols>
    <col min="1" max="1" width="21.8515625" style="0" customWidth="1"/>
    <col min="2" max="2" width="47.421875" style="0" customWidth="1"/>
    <col min="3" max="3" width="58.00390625" style="0" customWidth="1"/>
    <col min="4" max="4" width="17.421875" style="0" customWidth="1"/>
    <col min="5" max="5" width="17.28125" style="5" customWidth="1"/>
    <col min="6" max="6" width="14.28125" style="0" customWidth="1"/>
    <col min="7" max="7" width="15.421875" style="0" customWidth="1"/>
    <col min="8" max="16384" width="9.140625" style="0" customWidth="1"/>
  </cols>
  <sheetData>
    <row r="1" spans="2:16" s="3" customFormat="1" ht="36.75" customHeight="1">
      <c r="B1" s="10" t="s">
        <v>847</v>
      </c>
      <c r="C1" s="9"/>
      <c r="D1" s="9"/>
      <c r="E1" s="9"/>
      <c r="F1" s="9"/>
      <c r="G1" s="9"/>
      <c r="H1" s="6"/>
      <c r="J1" s="6"/>
      <c r="K1" s="6"/>
      <c r="L1" s="6"/>
      <c r="M1" s="6"/>
      <c r="N1" s="6"/>
      <c r="O1" s="6"/>
      <c r="P1" s="6"/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4" t="s">
        <v>846</v>
      </c>
      <c r="F2" s="1" t="s">
        <v>844</v>
      </c>
      <c r="G2" s="1" t="s">
        <v>845</v>
      </c>
    </row>
    <row r="3" spans="1:7" s="3" customFormat="1" ht="25.5">
      <c r="A3" s="2" t="s">
        <v>4</v>
      </c>
      <c r="B3" s="2" t="s">
        <v>5</v>
      </c>
      <c r="C3" s="2" t="s">
        <v>6</v>
      </c>
      <c r="D3" s="2" t="s">
        <v>7</v>
      </c>
      <c r="E3" s="7">
        <v>73885.1</v>
      </c>
      <c r="F3" s="8">
        <f>E3*21%</f>
        <v>15515.871000000001</v>
      </c>
      <c r="G3" s="8">
        <f>E3+F3</f>
        <v>89400.971</v>
      </c>
    </row>
    <row r="4" spans="1:7" s="3" customFormat="1" ht="25.5">
      <c r="A4" s="2" t="s">
        <v>9</v>
      </c>
      <c r="B4" s="2" t="s">
        <v>10</v>
      </c>
      <c r="C4" s="2" t="s">
        <v>11</v>
      </c>
      <c r="D4" s="2" t="s">
        <v>8</v>
      </c>
      <c r="E4" s="7">
        <v>30340</v>
      </c>
      <c r="F4" s="8">
        <f>E4*21%</f>
        <v>6371.4</v>
      </c>
      <c r="G4" s="8">
        <f>E4+F4</f>
        <v>36711.4</v>
      </c>
    </row>
    <row r="5" spans="1:7" s="3" customFormat="1" ht="51">
      <c r="A5" s="2" t="s">
        <v>13</v>
      </c>
      <c r="B5" s="2" t="s">
        <v>14</v>
      </c>
      <c r="C5" s="2" t="s">
        <v>15</v>
      </c>
      <c r="D5" s="2" t="s">
        <v>8</v>
      </c>
      <c r="E5" s="7">
        <v>22849.91</v>
      </c>
      <c r="F5" s="8">
        <f>E5*21%</f>
        <v>4798.4811</v>
      </c>
      <c r="G5" s="8">
        <f>E5+F5</f>
        <v>27648.3911</v>
      </c>
    </row>
    <row r="6" spans="1:7" s="3" customFormat="1" ht="51">
      <c r="A6" s="2" t="s">
        <v>16</v>
      </c>
      <c r="B6" s="2" t="s">
        <v>17</v>
      </c>
      <c r="C6" s="2" t="s">
        <v>18</v>
      </c>
      <c r="D6" s="2" t="s">
        <v>8</v>
      </c>
      <c r="E6" s="7">
        <v>33402</v>
      </c>
      <c r="F6" s="8">
        <f>E6*21%</f>
        <v>7014.42</v>
      </c>
      <c r="G6" s="8">
        <f>E6+F6</f>
        <v>40416.42</v>
      </c>
    </row>
    <row r="7" spans="1:7" s="3" customFormat="1" ht="51">
      <c r="A7" s="2" t="s">
        <v>20</v>
      </c>
      <c r="B7" s="2" t="s">
        <v>21</v>
      </c>
      <c r="C7" s="2" t="s">
        <v>22</v>
      </c>
      <c r="D7" s="2" t="s">
        <v>8</v>
      </c>
      <c r="E7" s="7">
        <v>18330.75</v>
      </c>
      <c r="F7" s="8">
        <f>E7*21%</f>
        <v>3849.4575</v>
      </c>
      <c r="G7" s="8">
        <f>E7+F7</f>
        <v>22180.2075</v>
      </c>
    </row>
    <row r="8" spans="1:7" s="3" customFormat="1" ht="25.5">
      <c r="A8" s="2" t="s">
        <v>24</v>
      </c>
      <c r="B8" s="2" t="s">
        <v>25</v>
      </c>
      <c r="C8" s="2" t="s">
        <v>26</v>
      </c>
      <c r="D8" s="2" t="s">
        <v>8</v>
      </c>
      <c r="E8" s="7">
        <v>41322.31</v>
      </c>
      <c r="F8" s="8">
        <f>E8*21%</f>
        <v>8677.685099999999</v>
      </c>
      <c r="G8" s="8">
        <f>E8+F8</f>
        <v>49999.9951</v>
      </c>
    </row>
    <row r="9" spans="1:7" s="3" customFormat="1" ht="12.75">
      <c r="A9" s="2" t="s">
        <v>27</v>
      </c>
      <c r="B9" s="2" t="s">
        <v>28</v>
      </c>
      <c r="C9" s="2" t="s">
        <v>29</v>
      </c>
      <c r="D9" s="2" t="s">
        <v>8</v>
      </c>
      <c r="E9" s="7">
        <v>23600</v>
      </c>
      <c r="F9" s="8">
        <f>E9*21%</f>
        <v>4956</v>
      </c>
      <c r="G9" s="8">
        <f>E9+F9</f>
        <v>28556</v>
      </c>
    </row>
    <row r="10" spans="1:7" s="3" customFormat="1" ht="38.25">
      <c r="A10" s="2" t="s">
        <v>30</v>
      </c>
      <c r="B10" s="2" t="s">
        <v>31</v>
      </c>
      <c r="C10" s="2" t="s">
        <v>32</v>
      </c>
      <c r="D10" s="2" t="s">
        <v>8</v>
      </c>
      <c r="E10" s="7">
        <v>26033.06</v>
      </c>
      <c r="F10" s="8">
        <f>E10*21%</f>
        <v>5466.9426</v>
      </c>
      <c r="G10" s="8">
        <f>E10+F10</f>
        <v>31500.0026</v>
      </c>
    </row>
    <row r="11" spans="1:7" s="3" customFormat="1" ht="38.25">
      <c r="A11" s="2" t="s">
        <v>33</v>
      </c>
      <c r="B11" s="2" t="s">
        <v>34</v>
      </c>
      <c r="C11" s="2" t="s">
        <v>35</v>
      </c>
      <c r="D11" s="2" t="s">
        <v>8</v>
      </c>
      <c r="E11" s="7">
        <v>1785123.96</v>
      </c>
      <c r="F11" s="8">
        <f>E11*21%</f>
        <v>374876.0316</v>
      </c>
      <c r="G11" s="8">
        <f>E11+F11</f>
        <v>2159999.9916</v>
      </c>
    </row>
    <row r="12" spans="1:7" s="3" customFormat="1" ht="38.25">
      <c r="A12" s="2" t="s">
        <v>37</v>
      </c>
      <c r="B12" s="2" t="s">
        <v>40</v>
      </c>
      <c r="C12" s="2" t="s">
        <v>39</v>
      </c>
      <c r="D12" s="2" t="s">
        <v>8</v>
      </c>
      <c r="E12" s="7">
        <v>21030</v>
      </c>
      <c r="F12" s="8">
        <f>E12*21%</f>
        <v>4416.3</v>
      </c>
      <c r="G12" s="8">
        <f>E12+F12</f>
        <v>25446.3</v>
      </c>
    </row>
    <row r="13" spans="1:7" s="3" customFormat="1" ht="38.25">
      <c r="A13" s="2" t="s">
        <v>37</v>
      </c>
      <c r="B13" s="2" t="s">
        <v>38</v>
      </c>
      <c r="C13" s="2" t="s">
        <v>39</v>
      </c>
      <c r="D13" s="2" t="s">
        <v>8</v>
      </c>
      <c r="E13" s="7">
        <v>21030</v>
      </c>
      <c r="F13" s="8">
        <f>E13*21%</f>
        <v>4416.3</v>
      </c>
      <c r="G13" s="8">
        <f>E13+F13</f>
        <v>25446.3</v>
      </c>
    </row>
    <row r="14" spans="1:7" s="3" customFormat="1" ht="38.25">
      <c r="A14" s="2" t="s">
        <v>37</v>
      </c>
      <c r="B14" s="2" t="s">
        <v>41</v>
      </c>
      <c r="C14" s="2" t="s">
        <v>39</v>
      </c>
      <c r="D14" s="2" t="s">
        <v>8</v>
      </c>
      <c r="E14" s="7">
        <v>21030</v>
      </c>
      <c r="F14" s="8">
        <f>E14*21%</f>
        <v>4416.3</v>
      </c>
      <c r="G14" s="8">
        <f>E14+F14</f>
        <v>25446.3</v>
      </c>
    </row>
    <row r="15" spans="1:7" s="3" customFormat="1" ht="12.75">
      <c r="A15" s="2" t="s">
        <v>42</v>
      </c>
      <c r="B15" s="2" t="s">
        <v>43</v>
      </c>
      <c r="C15" s="2" t="s">
        <v>44</v>
      </c>
      <c r="D15" s="2" t="s">
        <v>8</v>
      </c>
      <c r="E15" s="7">
        <v>245505.1</v>
      </c>
      <c r="F15" s="8">
        <f>E15*21%</f>
        <v>51556.070999999996</v>
      </c>
      <c r="G15" s="8">
        <f>E15+F15</f>
        <v>297061.171</v>
      </c>
    </row>
    <row r="16" spans="1:7" s="3" customFormat="1" ht="25.5">
      <c r="A16" s="2" t="s">
        <v>45</v>
      </c>
      <c r="B16" s="2" t="s">
        <v>46</v>
      </c>
      <c r="C16" s="2" t="s">
        <v>47</v>
      </c>
      <c r="D16" s="2" t="s">
        <v>8</v>
      </c>
      <c r="E16" s="7">
        <v>146520</v>
      </c>
      <c r="F16" s="8">
        <f>E16*21%</f>
        <v>30769.199999999997</v>
      </c>
      <c r="G16" s="8">
        <f>E16+F16</f>
        <v>177289.2</v>
      </c>
    </row>
    <row r="17" spans="1:7" s="3" customFormat="1" ht="25.5">
      <c r="A17" s="2" t="s">
        <v>49</v>
      </c>
      <c r="B17" s="2" t="s">
        <v>50</v>
      </c>
      <c r="C17" s="2" t="s">
        <v>51</v>
      </c>
      <c r="D17" s="2" t="s">
        <v>8</v>
      </c>
      <c r="E17" s="7">
        <v>18376.5</v>
      </c>
      <c r="F17" s="8">
        <f>E17*21%</f>
        <v>3859.065</v>
      </c>
      <c r="G17" s="8">
        <f>E17+F17</f>
        <v>22235.565</v>
      </c>
    </row>
    <row r="18" spans="1:7" s="3" customFormat="1" ht="25.5">
      <c r="A18" s="2" t="s">
        <v>52</v>
      </c>
      <c r="B18" s="2" t="s">
        <v>53</v>
      </c>
      <c r="C18" s="2" t="s">
        <v>54</v>
      </c>
      <c r="D18" s="2" t="s">
        <v>7</v>
      </c>
      <c r="E18" s="7">
        <v>904317.41</v>
      </c>
      <c r="F18" s="8">
        <f>E18*21%</f>
        <v>189906.6561</v>
      </c>
      <c r="G18" s="8">
        <f>E18+F18</f>
        <v>1094224.0661</v>
      </c>
    </row>
    <row r="19" spans="1:7" s="3" customFormat="1" ht="12.75">
      <c r="A19" s="2" t="s">
        <v>55</v>
      </c>
      <c r="B19" s="2" t="s">
        <v>60</v>
      </c>
      <c r="C19" s="2" t="s">
        <v>57</v>
      </c>
      <c r="D19" s="2" t="s">
        <v>8</v>
      </c>
      <c r="E19" s="7">
        <v>99789.51</v>
      </c>
      <c r="F19" s="8">
        <f>E19*21%</f>
        <v>20955.7971</v>
      </c>
      <c r="G19" s="8">
        <f>E19+F19</f>
        <v>120745.30709999999</v>
      </c>
    </row>
    <row r="20" spans="1:7" s="3" customFormat="1" ht="12.75">
      <c r="A20" s="2" t="s">
        <v>55</v>
      </c>
      <c r="B20" s="2" t="s">
        <v>61</v>
      </c>
      <c r="C20" s="2" t="s">
        <v>57</v>
      </c>
      <c r="D20" s="2" t="s">
        <v>8</v>
      </c>
      <c r="E20" s="7">
        <v>99789.51</v>
      </c>
      <c r="F20" s="8">
        <f>E20*21%</f>
        <v>20955.7971</v>
      </c>
      <c r="G20" s="8">
        <f>E20+F20</f>
        <v>120745.30709999999</v>
      </c>
    </row>
    <row r="21" spans="1:7" s="3" customFormat="1" ht="12.75">
      <c r="A21" s="2" t="s">
        <v>55</v>
      </c>
      <c r="B21" s="2" t="s">
        <v>58</v>
      </c>
      <c r="C21" s="2" t="s">
        <v>57</v>
      </c>
      <c r="D21" s="2" t="s">
        <v>8</v>
      </c>
      <c r="E21" s="7">
        <v>99789.51</v>
      </c>
      <c r="F21" s="8">
        <f>E21*21%</f>
        <v>20955.7971</v>
      </c>
      <c r="G21" s="8">
        <f>E21+F21</f>
        <v>120745.30709999999</v>
      </c>
    </row>
    <row r="22" spans="1:7" s="3" customFormat="1" ht="25.5">
      <c r="A22" s="2" t="s">
        <v>55</v>
      </c>
      <c r="B22" s="2" t="s">
        <v>59</v>
      </c>
      <c r="C22" s="2" t="s">
        <v>57</v>
      </c>
      <c r="D22" s="2" t="s">
        <v>8</v>
      </c>
      <c r="E22" s="7">
        <v>99789.51</v>
      </c>
      <c r="F22" s="8">
        <f>E22*21%</f>
        <v>20955.7971</v>
      </c>
      <c r="G22" s="8">
        <f>E22+F22</f>
        <v>120745.30709999999</v>
      </c>
    </row>
    <row r="23" spans="1:7" s="3" customFormat="1" ht="12.75">
      <c r="A23" s="2" t="s">
        <v>55</v>
      </c>
      <c r="B23" s="2" t="s">
        <v>56</v>
      </c>
      <c r="C23" s="2" t="s">
        <v>57</v>
      </c>
      <c r="D23" s="2" t="s">
        <v>8</v>
      </c>
      <c r="E23" s="7">
        <v>99789.51</v>
      </c>
      <c r="F23" s="8">
        <f>E23*21%</f>
        <v>20955.7971</v>
      </c>
      <c r="G23" s="8">
        <f>E23+F23</f>
        <v>120745.30709999999</v>
      </c>
    </row>
    <row r="24" spans="1:7" s="3" customFormat="1" ht="25.5">
      <c r="A24" s="2" t="s">
        <v>62</v>
      </c>
      <c r="B24" s="2" t="s">
        <v>63</v>
      </c>
      <c r="C24" s="2" t="s">
        <v>64</v>
      </c>
      <c r="D24" s="2" t="s">
        <v>8</v>
      </c>
      <c r="E24" s="7">
        <v>30000</v>
      </c>
      <c r="F24" s="8">
        <f>E24*21%</f>
        <v>6300</v>
      </c>
      <c r="G24" s="8">
        <f>E24+F24</f>
        <v>36300</v>
      </c>
    </row>
    <row r="25" spans="1:7" s="3" customFormat="1" ht="25.5">
      <c r="A25" s="2" t="s">
        <v>65</v>
      </c>
      <c r="B25" s="2" t="s">
        <v>66</v>
      </c>
      <c r="C25" s="2" t="s">
        <v>67</v>
      </c>
      <c r="D25" s="2" t="s">
        <v>12</v>
      </c>
      <c r="E25" s="7">
        <v>23550</v>
      </c>
      <c r="F25" s="8">
        <f>E25*21%</f>
        <v>4945.5</v>
      </c>
      <c r="G25" s="8">
        <f>E25+F25</f>
        <v>28495.5</v>
      </c>
    </row>
    <row r="26" spans="1:7" s="3" customFormat="1" ht="25.5">
      <c r="A26" s="2" t="s">
        <v>68</v>
      </c>
      <c r="B26" s="2" t="s">
        <v>69</v>
      </c>
      <c r="C26" s="2" t="s">
        <v>70</v>
      </c>
      <c r="D26" s="2" t="s">
        <v>8</v>
      </c>
      <c r="E26" s="7">
        <v>20682</v>
      </c>
      <c r="F26" s="8">
        <f>E26*21%</f>
        <v>4343.22</v>
      </c>
      <c r="G26" s="8">
        <f>E26+F26</f>
        <v>25025.22</v>
      </c>
    </row>
    <row r="27" spans="1:7" s="3" customFormat="1" ht="38.25">
      <c r="A27" s="2" t="s">
        <v>71</v>
      </c>
      <c r="B27" s="2" t="s">
        <v>72</v>
      </c>
      <c r="C27" s="2" t="s">
        <v>73</v>
      </c>
      <c r="D27" s="2" t="s">
        <v>8</v>
      </c>
      <c r="E27" s="7">
        <v>31000</v>
      </c>
      <c r="F27" s="8">
        <f>E27*21%</f>
        <v>6510</v>
      </c>
      <c r="G27" s="8">
        <f>E27+F27</f>
        <v>37510</v>
      </c>
    </row>
    <row r="28" spans="1:7" s="3" customFormat="1" ht="25.5">
      <c r="A28" s="2" t="s">
        <v>74</v>
      </c>
      <c r="B28" s="2" t="s">
        <v>75</v>
      </c>
      <c r="C28" s="2" t="s">
        <v>76</v>
      </c>
      <c r="D28" s="2" t="s">
        <v>8</v>
      </c>
      <c r="E28" s="7">
        <v>3838463.63</v>
      </c>
      <c r="F28" s="8">
        <f>E28*21%</f>
        <v>806077.3622999999</v>
      </c>
      <c r="G28" s="8">
        <f>E28+F28</f>
        <v>4644540.9923</v>
      </c>
    </row>
    <row r="29" spans="1:7" s="3" customFormat="1" ht="25.5">
      <c r="A29" s="2" t="s">
        <v>77</v>
      </c>
      <c r="B29" s="2" t="s">
        <v>78</v>
      </c>
      <c r="C29" s="2" t="s">
        <v>79</v>
      </c>
      <c r="D29" s="2" t="s">
        <v>8</v>
      </c>
      <c r="E29" s="7">
        <v>93656.08</v>
      </c>
      <c r="F29" s="8">
        <f>E29*21%</f>
        <v>19667.7768</v>
      </c>
      <c r="G29" s="8">
        <f>E29+F29</f>
        <v>113323.85680000001</v>
      </c>
    </row>
    <row r="30" spans="1:7" s="3" customFormat="1" ht="12.75">
      <c r="A30" s="2" t="s">
        <v>80</v>
      </c>
      <c r="B30" s="2" t="s">
        <v>81</v>
      </c>
      <c r="C30" s="2" t="s">
        <v>82</v>
      </c>
      <c r="D30" s="2" t="s">
        <v>8</v>
      </c>
      <c r="E30" s="7">
        <v>281067.75</v>
      </c>
      <c r="F30" s="8">
        <f>E30*21%</f>
        <v>59024.2275</v>
      </c>
      <c r="G30" s="8">
        <f>E30+F30</f>
        <v>340091.9775</v>
      </c>
    </row>
    <row r="31" spans="1:7" s="3" customFormat="1" ht="25.5">
      <c r="A31" s="2" t="s">
        <v>83</v>
      </c>
      <c r="B31" s="2" t="s">
        <v>84</v>
      </c>
      <c r="C31" s="2" t="s">
        <v>85</v>
      </c>
      <c r="D31" s="2" t="s">
        <v>8</v>
      </c>
      <c r="E31" s="7">
        <v>127561.98</v>
      </c>
      <c r="F31" s="8">
        <f>E31*21%</f>
        <v>26788.015799999997</v>
      </c>
      <c r="G31" s="8">
        <f>E31+F31</f>
        <v>154349.9958</v>
      </c>
    </row>
    <row r="32" spans="1:7" s="3" customFormat="1" ht="25.5">
      <c r="A32" s="2" t="s">
        <v>86</v>
      </c>
      <c r="B32" s="2" t="s">
        <v>87</v>
      </c>
      <c r="C32" s="2" t="s">
        <v>88</v>
      </c>
      <c r="D32" s="2" t="s">
        <v>8</v>
      </c>
      <c r="E32" s="7">
        <v>622530</v>
      </c>
      <c r="F32" s="8">
        <f>E32*21%</f>
        <v>130731.29999999999</v>
      </c>
      <c r="G32" s="8">
        <f>E32+F32</f>
        <v>753261.3</v>
      </c>
    </row>
    <row r="33" spans="1:7" s="3" customFormat="1" ht="25.5">
      <c r="A33" s="2" t="s">
        <v>90</v>
      </c>
      <c r="B33" s="2" t="s">
        <v>91</v>
      </c>
      <c r="C33" s="2" t="s">
        <v>92</v>
      </c>
      <c r="D33" s="2" t="s">
        <v>8</v>
      </c>
      <c r="E33" s="7">
        <v>22322.11</v>
      </c>
      <c r="F33" s="8">
        <f>E33*21%</f>
        <v>4687.6431</v>
      </c>
      <c r="G33" s="8">
        <f>E33+F33</f>
        <v>27009.7531</v>
      </c>
    </row>
    <row r="34" spans="1:7" s="3" customFormat="1" ht="25.5">
      <c r="A34" s="2" t="s">
        <v>90</v>
      </c>
      <c r="B34" s="2" t="s">
        <v>93</v>
      </c>
      <c r="C34" s="2" t="s">
        <v>92</v>
      </c>
      <c r="D34" s="2" t="s">
        <v>8</v>
      </c>
      <c r="E34" s="7">
        <v>22322.11</v>
      </c>
      <c r="F34" s="8">
        <f>E34*21%</f>
        <v>4687.6431</v>
      </c>
      <c r="G34" s="8">
        <f>E34+F34</f>
        <v>27009.7531</v>
      </c>
    </row>
    <row r="35" spans="1:7" s="3" customFormat="1" ht="38.25">
      <c r="A35" s="2" t="s">
        <v>94</v>
      </c>
      <c r="B35" s="2" t="s">
        <v>95</v>
      </c>
      <c r="C35" s="2" t="s">
        <v>96</v>
      </c>
      <c r="D35" s="2" t="s">
        <v>12</v>
      </c>
      <c r="E35" s="7">
        <v>98380.17</v>
      </c>
      <c r="F35" s="8">
        <f>E35*21%</f>
        <v>20659.8357</v>
      </c>
      <c r="G35" s="8">
        <f>E35+F35</f>
        <v>119040.0057</v>
      </c>
    </row>
    <row r="36" spans="1:7" s="3" customFormat="1" ht="51">
      <c r="A36" s="2" t="s">
        <v>97</v>
      </c>
      <c r="B36" s="2" t="s">
        <v>98</v>
      </c>
      <c r="C36" s="2" t="s">
        <v>99</v>
      </c>
      <c r="D36" s="2" t="s">
        <v>8</v>
      </c>
      <c r="E36" s="7">
        <v>330578.51</v>
      </c>
      <c r="F36" s="8">
        <f>E36*21%</f>
        <v>69421.4871</v>
      </c>
      <c r="G36" s="8">
        <f>E36+F36</f>
        <v>399999.99710000004</v>
      </c>
    </row>
    <row r="37" spans="1:7" s="3" customFormat="1" ht="25.5">
      <c r="A37" s="2" t="s">
        <v>100</v>
      </c>
      <c r="B37" s="2" t="s">
        <v>101</v>
      </c>
      <c r="C37" s="2" t="s">
        <v>102</v>
      </c>
      <c r="D37" s="2" t="s">
        <v>7</v>
      </c>
      <c r="E37" s="7">
        <v>118799.71</v>
      </c>
      <c r="F37" s="8">
        <f>E37*21%</f>
        <v>24947.9391</v>
      </c>
      <c r="G37" s="8">
        <f>E37+F37</f>
        <v>143747.6491</v>
      </c>
    </row>
    <row r="38" spans="1:7" s="3" customFormat="1" ht="38.25">
      <c r="A38" s="2" t="s">
        <v>103</v>
      </c>
      <c r="B38" s="2" t="s">
        <v>104</v>
      </c>
      <c r="C38" s="2" t="s">
        <v>105</v>
      </c>
      <c r="D38" s="2" t="s">
        <v>12</v>
      </c>
      <c r="E38" s="7">
        <v>201000</v>
      </c>
      <c r="F38" s="8">
        <f>E38*21%</f>
        <v>42210</v>
      </c>
      <c r="G38" s="8">
        <f>E38+F38</f>
        <v>243210</v>
      </c>
    </row>
    <row r="39" spans="1:7" s="3" customFormat="1" ht="25.5">
      <c r="A39" s="2" t="s">
        <v>110</v>
      </c>
      <c r="B39" s="2" t="s">
        <v>111</v>
      </c>
      <c r="C39" s="2" t="s">
        <v>112</v>
      </c>
      <c r="D39" s="2" t="s">
        <v>7</v>
      </c>
      <c r="E39" s="7">
        <v>163842.37</v>
      </c>
      <c r="F39" s="8">
        <f>E39*21%</f>
        <v>34406.8977</v>
      </c>
      <c r="G39" s="8">
        <f>E39+F39</f>
        <v>198249.2677</v>
      </c>
    </row>
    <row r="40" spans="1:7" s="3" customFormat="1" ht="25.5">
      <c r="A40" s="2" t="s">
        <v>116</v>
      </c>
      <c r="B40" s="2" t="s">
        <v>117</v>
      </c>
      <c r="C40" s="2" t="s">
        <v>118</v>
      </c>
      <c r="D40" s="2" t="s">
        <v>8</v>
      </c>
      <c r="E40" s="7">
        <v>46104.13</v>
      </c>
      <c r="F40" s="8">
        <f>E40*21%</f>
        <v>9681.8673</v>
      </c>
      <c r="G40" s="8">
        <f>E40+F40</f>
        <v>55785.997299999995</v>
      </c>
    </row>
    <row r="41" spans="1:7" s="3" customFormat="1" ht="63.75">
      <c r="A41" s="2" t="s">
        <v>119</v>
      </c>
      <c r="B41" s="2" t="s">
        <v>120</v>
      </c>
      <c r="C41" s="2" t="s">
        <v>121</v>
      </c>
      <c r="D41" s="2" t="s">
        <v>8</v>
      </c>
      <c r="E41" s="7">
        <v>127870</v>
      </c>
      <c r="F41" s="8">
        <f>E41*21%</f>
        <v>26852.7</v>
      </c>
      <c r="G41" s="8">
        <f>E41+F41</f>
        <v>154722.7</v>
      </c>
    </row>
    <row r="42" spans="1:7" s="3" customFormat="1" ht="25.5">
      <c r="A42" s="2" t="s">
        <v>122</v>
      </c>
      <c r="B42" s="2" t="s">
        <v>125</v>
      </c>
      <c r="C42" s="2" t="s">
        <v>124</v>
      </c>
      <c r="D42" s="2" t="s">
        <v>8</v>
      </c>
      <c r="E42" s="7">
        <v>106668.05</v>
      </c>
      <c r="F42" s="8">
        <f>E42*21%</f>
        <v>22400.2905</v>
      </c>
      <c r="G42" s="8">
        <f>E42+F42</f>
        <v>129068.3405</v>
      </c>
    </row>
    <row r="43" spans="1:7" s="3" customFormat="1" ht="25.5">
      <c r="A43" s="2" t="s">
        <v>122</v>
      </c>
      <c r="B43" s="2" t="s">
        <v>123</v>
      </c>
      <c r="C43" s="2" t="s">
        <v>124</v>
      </c>
      <c r="D43" s="2" t="s">
        <v>8</v>
      </c>
      <c r="E43" s="7">
        <v>106668.05</v>
      </c>
      <c r="F43" s="8">
        <f>E43*21%</f>
        <v>22400.2905</v>
      </c>
      <c r="G43" s="8">
        <f>E43+F43</f>
        <v>129068.3405</v>
      </c>
    </row>
    <row r="44" spans="1:7" s="3" customFormat="1" ht="63.75">
      <c r="A44" s="2" t="s">
        <v>126</v>
      </c>
      <c r="B44" s="2" t="s">
        <v>127</v>
      </c>
      <c r="C44" s="2" t="s">
        <v>128</v>
      </c>
      <c r="D44" s="2" t="s">
        <v>8</v>
      </c>
      <c r="E44" s="7">
        <v>21700</v>
      </c>
      <c r="F44" s="8">
        <f>E44*21%</f>
        <v>4557</v>
      </c>
      <c r="G44" s="8">
        <f>E44+F44</f>
        <v>26257</v>
      </c>
    </row>
    <row r="45" spans="1:7" s="3" customFormat="1" ht="51">
      <c r="A45" s="2" t="s">
        <v>129</v>
      </c>
      <c r="B45" s="2" t="s">
        <v>131</v>
      </c>
      <c r="C45" s="2" t="s">
        <v>130</v>
      </c>
      <c r="D45" s="2" t="s">
        <v>8</v>
      </c>
      <c r="E45" s="7">
        <v>32600</v>
      </c>
      <c r="F45" s="8">
        <f>E45*21%</f>
        <v>6846</v>
      </c>
      <c r="G45" s="8">
        <f>E45+F45</f>
        <v>39446</v>
      </c>
    </row>
    <row r="46" spans="1:7" s="3" customFormat="1" ht="51">
      <c r="A46" s="2" t="s">
        <v>129</v>
      </c>
      <c r="B46" s="2" t="s">
        <v>72</v>
      </c>
      <c r="C46" s="2" t="s">
        <v>130</v>
      </c>
      <c r="D46" s="2" t="s">
        <v>8</v>
      </c>
      <c r="E46" s="7">
        <v>32600</v>
      </c>
      <c r="F46" s="8">
        <f>E46*21%</f>
        <v>6846</v>
      </c>
      <c r="G46" s="8">
        <f>E46+F46</f>
        <v>39446</v>
      </c>
    </row>
    <row r="47" spans="1:7" s="3" customFormat="1" ht="38.25">
      <c r="A47" s="2" t="s">
        <v>132</v>
      </c>
      <c r="B47" s="2" t="s">
        <v>133</v>
      </c>
      <c r="C47" s="2" t="s">
        <v>134</v>
      </c>
      <c r="D47" s="2" t="s">
        <v>8</v>
      </c>
      <c r="E47" s="7">
        <v>28480</v>
      </c>
      <c r="F47" s="8">
        <f>E47*21%</f>
        <v>5980.8</v>
      </c>
      <c r="G47" s="8">
        <f>E47+F47</f>
        <v>34460.8</v>
      </c>
    </row>
    <row r="48" spans="1:7" s="3" customFormat="1" ht="25.5">
      <c r="A48" s="2" t="s">
        <v>135</v>
      </c>
      <c r="B48" s="2" t="s">
        <v>136</v>
      </c>
      <c r="C48" s="2" t="s">
        <v>137</v>
      </c>
      <c r="D48" s="2" t="s">
        <v>8</v>
      </c>
      <c r="E48" s="7">
        <v>68057.85</v>
      </c>
      <c r="F48" s="8">
        <f>E48*21%</f>
        <v>14292.148500000001</v>
      </c>
      <c r="G48" s="8">
        <f>E48+F48</f>
        <v>82349.9985</v>
      </c>
    </row>
    <row r="49" spans="1:7" s="3" customFormat="1" ht="25.5">
      <c r="A49" s="2" t="s">
        <v>138</v>
      </c>
      <c r="B49" s="2" t="s">
        <v>139</v>
      </c>
      <c r="C49" s="2" t="s">
        <v>140</v>
      </c>
      <c r="D49" s="2" t="s">
        <v>8</v>
      </c>
      <c r="E49" s="7">
        <v>19834.71</v>
      </c>
      <c r="F49" s="8">
        <f>E49*21%</f>
        <v>4165.2891</v>
      </c>
      <c r="G49" s="8">
        <f>E49+F49</f>
        <v>23999.9991</v>
      </c>
    </row>
    <row r="50" spans="1:7" s="3" customFormat="1" ht="38.25">
      <c r="A50" s="2" t="s">
        <v>141</v>
      </c>
      <c r="B50" s="2" t="s">
        <v>142</v>
      </c>
      <c r="C50" s="2" t="s">
        <v>143</v>
      </c>
      <c r="D50" s="2" t="s">
        <v>8</v>
      </c>
      <c r="E50" s="7">
        <v>20270</v>
      </c>
      <c r="F50" s="8">
        <f>E50*21%</f>
        <v>4256.7</v>
      </c>
      <c r="G50" s="8">
        <f>E50+F50</f>
        <v>24526.7</v>
      </c>
    </row>
    <row r="51" spans="1:7" s="3" customFormat="1" ht="25.5">
      <c r="A51" s="2" t="s">
        <v>144</v>
      </c>
      <c r="B51" s="2" t="s">
        <v>131</v>
      </c>
      <c r="C51" s="2" t="s">
        <v>145</v>
      </c>
      <c r="D51" s="2" t="s">
        <v>8</v>
      </c>
      <c r="E51" s="7">
        <v>74286.19</v>
      </c>
      <c r="F51" s="8">
        <f>E51*21%</f>
        <v>15600.0999</v>
      </c>
      <c r="G51" s="8">
        <f>E51+F51</f>
        <v>89886.2899</v>
      </c>
    </row>
    <row r="52" spans="1:7" s="3" customFormat="1" ht="25.5">
      <c r="A52" s="2" t="s">
        <v>146</v>
      </c>
      <c r="B52" s="2" t="s">
        <v>147</v>
      </c>
      <c r="C52" s="2" t="s">
        <v>148</v>
      </c>
      <c r="D52" s="2" t="s">
        <v>8</v>
      </c>
      <c r="E52" s="7">
        <v>17742.96</v>
      </c>
      <c r="F52" s="8">
        <f>E52*21%</f>
        <v>3726.0215999999996</v>
      </c>
      <c r="G52" s="8">
        <f>E52+F52</f>
        <v>21468.9816</v>
      </c>
    </row>
    <row r="53" spans="1:7" s="3" customFormat="1" ht="51">
      <c r="A53" s="2" t="s">
        <v>149</v>
      </c>
      <c r="B53" s="2" t="s">
        <v>150</v>
      </c>
      <c r="C53" s="2" t="s">
        <v>151</v>
      </c>
      <c r="D53" s="2" t="s">
        <v>12</v>
      </c>
      <c r="E53" s="7">
        <v>119852.6</v>
      </c>
      <c r="F53" s="8">
        <f>E53*21%</f>
        <v>25169.046000000002</v>
      </c>
      <c r="G53" s="8">
        <f>E53+F53</f>
        <v>145021.646</v>
      </c>
    </row>
    <row r="54" spans="1:7" s="3" customFormat="1" ht="38.25">
      <c r="A54" s="2" t="s">
        <v>152</v>
      </c>
      <c r="B54" s="2" t="s">
        <v>153</v>
      </c>
      <c r="C54" s="2" t="s">
        <v>154</v>
      </c>
      <c r="D54" s="2" t="s">
        <v>8</v>
      </c>
      <c r="E54" s="7">
        <v>45000</v>
      </c>
      <c r="F54" s="8">
        <f>E54*21%</f>
        <v>9450</v>
      </c>
      <c r="G54" s="8">
        <f>E54+F54</f>
        <v>54450</v>
      </c>
    </row>
    <row r="55" spans="1:7" s="3" customFormat="1" ht="51">
      <c r="A55" s="2" t="s">
        <v>155</v>
      </c>
      <c r="B55" s="2" t="s">
        <v>156</v>
      </c>
      <c r="C55" s="2" t="s">
        <v>157</v>
      </c>
      <c r="D55" s="2" t="s">
        <v>8</v>
      </c>
      <c r="E55" s="7">
        <v>27024.79</v>
      </c>
      <c r="F55" s="8">
        <f>E55*21%</f>
        <v>5675.2059</v>
      </c>
      <c r="G55" s="8">
        <f>E55+F55</f>
        <v>32699.9959</v>
      </c>
    </row>
    <row r="56" spans="1:7" s="3" customFormat="1" ht="38.25">
      <c r="A56" s="2" t="s">
        <v>158</v>
      </c>
      <c r="B56" s="2" t="s">
        <v>159</v>
      </c>
      <c r="C56" s="2" t="s">
        <v>109</v>
      </c>
      <c r="D56" s="2" t="s">
        <v>8</v>
      </c>
      <c r="E56" s="7">
        <v>629014.66</v>
      </c>
      <c r="F56" s="8">
        <f>E56*21%</f>
        <v>132093.0786</v>
      </c>
      <c r="G56" s="8">
        <f>E56+F56</f>
        <v>761107.7386</v>
      </c>
    </row>
    <row r="57" spans="1:7" s="3" customFormat="1" ht="38.25">
      <c r="A57" s="2" t="s">
        <v>160</v>
      </c>
      <c r="B57" s="2" t="s">
        <v>161</v>
      </c>
      <c r="C57" s="2" t="s">
        <v>162</v>
      </c>
      <c r="D57" s="2" t="s">
        <v>8</v>
      </c>
      <c r="E57" s="7">
        <v>82990</v>
      </c>
      <c r="F57" s="8">
        <f>E57*21%</f>
        <v>17427.899999999998</v>
      </c>
      <c r="G57" s="8">
        <f>E57+F57</f>
        <v>100417.9</v>
      </c>
    </row>
    <row r="58" spans="1:7" s="3" customFormat="1" ht="25.5">
      <c r="A58" s="2" t="s">
        <v>163</v>
      </c>
      <c r="B58" s="2" t="s">
        <v>164</v>
      </c>
      <c r="C58" s="2" t="s">
        <v>165</v>
      </c>
      <c r="D58" s="2" t="s">
        <v>8</v>
      </c>
      <c r="E58" s="7">
        <v>7094133.93</v>
      </c>
      <c r="F58" s="8">
        <f>E58*21%</f>
        <v>1489768.1253</v>
      </c>
      <c r="G58" s="8">
        <f>E58+F58</f>
        <v>8583902.0553</v>
      </c>
    </row>
    <row r="59" spans="1:7" s="3" customFormat="1" ht="25.5">
      <c r="A59" s="2" t="s">
        <v>163</v>
      </c>
      <c r="B59" s="2" t="s">
        <v>166</v>
      </c>
      <c r="C59" s="2" t="s">
        <v>165</v>
      </c>
      <c r="D59" s="2" t="s">
        <v>8</v>
      </c>
      <c r="E59" s="7">
        <v>7094133.93</v>
      </c>
      <c r="F59" s="8">
        <f>E59*21%</f>
        <v>1489768.1253</v>
      </c>
      <c r="G59" s="8">
        <f>E59+F59</f>
        <v>8583902.0553</v>
      </c>
    </row>
    <row r="60" spans="1:7" s="3" customFormat="1" ht="38.25">
      <c r="A60" s="2" t="s">
        <v>167</v>
      </c>
      <c r="B60" s="2" t="s">
        <v>168</v>
      </c>
      <c r="C60" s="2" t="s">
        <v>169</v>
      </c>
      <c r="D60" s="2" t="s">
        <v>12</v>
      </c>
      <c r="E60" s="7">
        <v>41322.31</v>
      </c>
      <c r="F60" s="8">
        <f>E60*21%</f>
        <v>8677.685099999999</v>
      </c>
      <c r="G60" s="8">
        <f>E60+F60</f>
        <v>49999.9951</v>
      </c>
    </row>
    <row r="61" spans="1:7" s="3" customFormat="1" ht="38.25">
      <c r="A61" s="2" t="s">
        <v>170</v>
      </c>
      <c r="B61" s="2" t="s">
        <v>171</v>
      </c>
      <c r="C61" s="2" t="s">
        <v>172</v>
      </c>
      <c r="D61" s="2" t="s">
        <v>12</v>
      </c>
      <c r="E61" s="7">
        <v>190413.24</v>
      </c>
      <c r="F61" s="8">
        <f>E61*21%</f>
        <v>39986.780399999996</v>
      </c>
      <c r="G61" s="8">
        <f>E61+F61</f>
        <v>230400.02039999998</v>
      </c>
    </row>
    <row r="62" spans="1:7" s="3" customFormat="1" ht="38.25">
      <c r="A62" s="2" t="s">
        <v>173</v>
      </c>
      <c r="B62" s="2" t="s">
        <v>176</v>
      </c>
      <c r="C62" s="2" t="s">
        <v>175</v>
      </c>
      <c r="D62" s="2" t="s">
        <v>12</v>
      </c>
      <c r="E62" s="7">
        <v>79338.85</v>
      </c>
      <c r="F62" s="8">
        <f>E62*21%</f>
        <v>16661.1585</v>
      </c>
      <c r="G62" s="8">
        <f>E62+F62</f>
        <v>96000.00850000001</v>
      </c>
    </row>
    <row r="63" spans="1:7" s="3" customFormat="1" ht="38.25">
      <c r="A63" s="2" t="s">
        <v>173</v>
      </c>
      <c r="B63" s="2" t="s">
        <v>174</v>
      </c>
      <c r="C63" s="2" t="s">
        <v>175</v>
      </c>
      <c r="D63" s="2" t="s">
        <v>12</v>
      </c>
      <c r="E63" s="7">
        <v>79338.85</v>
      </c>
      <c r="F63" s="8">
        <f>E63*21%</f>
        <v>16661.1585</v>
      </c>
      <c r="G63" s="8">
        <f>E63+F63</f>
        <v>96000.00850000001</v>
      </c>
    </row>
    <row r="64" spans="1:7" s="3" customFormat="1" ht="25.5">
      <c r="A64" s="2" t="s">
        <v>177</v>
      </c>
      <c r="B64" s="2" t="s">
        <v>178</v>
      </c>
      <c r="C64" s="2" t="s">
        <v>179</v>
      </c>
      <c r="D64" s="2" t="s">
        <v>7</v>
      </c>
      <c r="E64" s="7">
        <v>40105.1</v>
      </c>
      <c r="F64" s="8">
        <f>E64*21%</f>
        <v>8422.071</v>
      </c>
      <c r="G64" s="8">
        <f>E64+F64</f>
        <v>48527.171</v>
      </c>
    </row>
    <row r="65" spans="1:7" s="3" customFormat="1" ht="51">
      <c r="A65" s="2" t="s">
        <v>180</v>
      </c>
      <c r="B65" s="2" t="s">
        <v>181</v>
      </c>
      <c r="C65" s="2" t="s">
        <v>182</v>
      </c>
      <c r="D65" s="2" t="s">
        <v>8</v>
      </c>
      <c r="E65" s="7">
        <v>24446.28</v>
      </c>
      <c r="F65" s="8">
        <f>E65*21%</f>
        <v>5133.7188</v>
      </c>
      <c r="G65" s="8">
        <f>E65+F65</f>
        <v>29579.998799999998</v>
      </c>
    </row>
    <row r="66" spans="1:7" s="3" customFormat="1" ht="38.25">
      <c r="A66" s="2" t="s">
        <v>183</v>
      </c>
      <c r="B66" s="2" t="s">
        <v>184</v>
      </c>
      <c r="C66" s="2" t="s">
        <v>185</v>
      </c>
      <c r="D66" s="2" t="s">
        <v>12</v>
      </c>
      <c r="E66" s="7">
        <v>17355.37</v>
      </c>
      <c r="F66" s="8">
        <f>E66*21%</f>
        <v>3644.6276999999995</v>
      </c>
      <c r="G66" s="8">
        <f>E66+F66</f>
        <v>20999.9977</v>
      </c>
    </row>
    <row r="67" spans="1:7" s="3" customFormat="1" ht="38.25">
      <c r="A67" s="2" t="s">
        <v>187</v>
      </c>
      <c r="B67" s="2" t="s">
        <v>186</v>
      </c>
      <c r="C67" s="2" t="s">
        <v>188</v>
      </c>
      <c r="D67" s="2" t="s">
        <v>8</v>
      </c>
      <c r="E67" s="7">
        <v>25280</v>
      </c>
      <c r="F67" s="8">
        <f>E67*21%</f>
        <v>5308.8</v>
      </c>
      <c r="G67" s="8">
        <f>E67+F67</f>
        <v>30588.8</v>
      </c>
    </row>
    <row r="68" spans="1:7" s="3" customFormat="1" ht="25.5">
      <c r="A68" s="2" t="s">
        <v>190</v>
      </c>
      <c r="B68" s="2" t="s">
        <v>191</v>
      </c>
      <c r="C68" s="2" t="s">
        <v>192</v>
      </c>
      <c r="D68" s="2" t="s">
        <v>12</v>
      </c>
      <c r="E68" s="7">
        <v>98934.98</v>
      </c>
      <c r="F68" s="8">
        <f>E68*21%</f>
        <v>20776.3458</v>
      </c>
      <c r="G68" s="8">
        <f>E68+F68</f>
        <v>119711.32579999999</v>
      </c>
    </row>
    <row r="69" spans="1:7" s="3" customFormat="1" ht="38.25">
      <c r="A69" s="2" t="s">
        <v>193</v>
      </c>
      <c r="B69" s="2" t="s">
        <v>194</v>
      </c>
      <c r="C69" s="2" t="s">
        <v>195</v>
      </c>
      <c r="D69" s="2" t="s">
        <v>8</v>
      </c>
      <c r="E69" s="7">
        <v>387696.19</v>
      </c>
      <c r="F69" s="8">
        <f>E69*21%</f>
        <v>81416.19989999999</v>
      </c>
      <c r="G69" s="8">
        <f>E69+F69</f>
        <v>469112.3899</v>
      </c>
    </row>
    <row r="70" spans="1:7" s="3" customFormat="1" ht="38.25">
      <c r="A70" s="2" t="s">
        <v>196</v>
      </c>
      <c r="B70" s="2" t="s">
        <v>197</v>
      </c>
      <c r="C70" s="2" t="s">
        <v>198</v>
      </c>
      <c r="D70" s="2" t="s">
        <v>8</v>
      </c>
      <c r="E70" s="7">
        <v>666000</v>
      </c>
      <c r="F70" s="8">
        <f>E70*21%</f>
        <v>139860</v>
      </c>
      <c r="G70" s="8">
        <f>E70+F70</f>
        <v>805860</v>
      </c>
    </row>
    <row r="71" spans="1:7" s="3" customFormat="1" ht="38.25">
      <c r="A71" s="2" t="s">
        <v>199</v>
      </c>
      <c r="B71" s="2" t="s">
        <v>164</v>
      </c>
      <c r="C71" s="2" t="s">
        <v>200</v>
      </c>
      <c r="D71" s="2" t="s">
        <v>8</v>
      </c>
      <c r="E71" s="7">
        <v>23785.7</v>
      </c>
      <c r="F71" s="8">
        <f>E71*21%</f>
        <v>4994.997</v>
      </c>
      <c r="G71" s="8">
        <f>E71+F71</f>
        <v>28780.697</v>
      </c>
    </row>
    <row r="72" spans="1:7" s="3" customFormat="1" ht="38.25">
      <c r="A72" s="2" t="s">
        <v>202</v>
      </c>
      <c r="B72" s="2" t="s">
        <v>203</v>
      </c>
      <c r="C72" s="2" t="s">
        <v>204</v>
      </c>
      <c r="D72" s="2" t="s">
        <v>12</v>
      </c>
      <c r="E72" s="7">
        <v>75000</v>
      </c>
      <c r="F72" s="8">
        <f>E72*21%</f>
        <v>15750</v>
      </c>
      <c r="G72" s="8">
        <f>E72+F72</f>
        <v>90750</v>
      </c>
    </row>
    <row r="73" spans="1:7" s="3" customFormat="1" ht="25.5">
      <c r="A73" s="2" t="s">
        <v>206</v>
      </c>
      <c r="B73" s="2" t="s">
        <v>164</v>
      </c>
      <c r="C73" s="2" t="s">
        <v>207</v>
      </c>
      <c r="D73" s="2" t="s">
        <v>8</v>
      </c>
      <c r="E73" s="7">
        <v>148373.55</v>
      </c>
      <c r="F73" s="8">
        <f>E73*21%</f>
        <v>31158.445499999998</v>
      </c>
      <c r="G73" s="8">
        <f>E73+F73</f>
        <v>179531.9955</v>
      </c>
    </row>
    <row r="74" spans="1:7" s="3" customFormat="1" ht="51">
      <c r="A74" s="2" t="s">
        <v>208</v>
      </c>
      <c r="B74" s="2" t="s">
        <v>209</v>
      </c>
      <c r="C74" s="2" t="s">
        <v>114</v>
      </c>
      <c r="D74" s="2" t="s">
        <v>8</v>
      </c>
      <c r="E74" s="7">
        <v>19994.58</v>
      </c>
      <c r="F74" s="8">
        <f>E74*21%</f>
        <v>4198.861800000001</v>
      </c>
      <c r="G74" s="8">
        <f>E74+F74</f>
        <v>24193.4418</v>
      </c>
    </row>
    <row r="75" spans="1:7" s="3" customFormat="1" ht="51">
      <c r="A75" s="2" t="s">
        <v>210</v>
      </c>
      <c r="B75" s="2" t="s">
        <v>211</v>
      </c>
      <c r="C75" s="2" t="s">
        <v>115</v>
      </c>
      <c r="D75" s="2" t="s">
        <v>8</v>
      </c>
      <c r="E75" s="7">
        <v>34710.74</v>
      </c>
      <c r="F75" s="8">
        <f>E75*21%</f>
        <v>7289.255399999999</v>
      </c>
      <c r="G75" s="8">
        <f>E75+F75</f>
        <v>41999.9954</v>
      </c>
    </row>
    <row r="76" spans="1:7" s="3" customFormat="1" ht="25.5">
      <c r="A76" s="2" t="s">
        <v>212</v>
      </c>
      <c r="B76" s="2" t="s">
        <v>215</v>
      </c>
      <c r="C76" s="2" t="s">
        <v>214</v>
      </c>
      <c r="D76" s="2" t="s">
        <v>8</v>
      </c>
      <c r="E76" s="7">
        <v>76475.48</v>
      </c>
      <c r="F76" s="8">
        <f>E76*21%</f>
        <v>16059.850799999998</v>
      </c>
      <c r="G76" s="8">
        <f>E76+F76</f>
        <v>92535.3308</v>
      </c>
    </row>
    <row r="77" spans="1:7" s="3" customFormat="1" ht="25.5">
      <c r="A77" s="2" t="s">
        <v>212</v>
      </c>
      <c r="B77" s="2" t="s">
        <v>213</v>
      </c>
      <c r="C77" s="2" t="s">
        <v>214</v>
      </c>
      <c r="D77" s="2" t="s">
        <v>8</v>
      </c>
      <c r="E77" s="7">
        <v>76475.48</v>
      </c>
      <c r="F77" s="8">
        <f>E77*21%</f>
        <v>16059.850799999998</v>
      </c>
      <c r="G77" s="8">
        <f>E77+F77</f>
        <v>92535.3308</v>
      </c>
    </row>
    <row r="78" spans="1:7" s="3" customFormat="1" ht="38.25">
      <c r="A78" s="2" t="s">
        <v>216</v>
      </c>
      <c r="B78" s="2" t="s">
        <v>217</v>
      </c>
      <c r="C78" s="2" t="s">
        <v>218</v>
      </c>
      <c r="D78" s="2" t="s">
        <v>8</v>
      </c>
      <c r="E78" s="7">
        <v>389142</v>
      </c>
      <c r="F78" s="8">
        <f>E78*21%</f>
        <v>81719.81999999999</v>
      </c>
      <c r="G78" s="8">
        <f>E78+F78</f>
        <v>470861.82</v>
      </c>
    </row>
    <row r="79" spans="1:7" s="3" customFormat="1" ht="38.25">
      <c r="A79" s="2" t="s">
        <v>219</v>
      </c>
      <c r="B79" s="2" t="s">
        <v>220</v>
      </c>
      <c r="C79" s="2" t="s">
        <v>221</v>
      </c>
      <c r="D79" s="2" t="s">
        <v>8</v>
      </c>
      <c r="E79" s="7">
        <v>125571.96</v>
      </c>
      <c r="F79" s="8">
        <f>E79*21%</f>
        <v>26370.1116</v>
      </c>
      <c r="G79" s="8">
        <f>E79+F79</f>
        <v>151942.0716</v>
      </c>
    </row>
    <row r="80" spans="1:7" s="3" customFormat="1" ht="38.25">
      <c r="A80" s="2" t="s">
        <v>222</v>
      </c>
      <c r="B80" s="2" t="s">
        <v>189</v>
      </c>
      <c r="C80" s="2" t="s">
        <v>223</v>
      </c>
      <c r="D80" s="2" t="s">
        <v>12</v>
      </c>
      <c r="E80" s="7">
        <v>17000</v>
      </c>
      <c r="F80" s="8">
        <f>E80*21%</f>
        <v>3570</v>
      </c>
      <c r="G80" s="8">
        <f>E80+F80</f>
        <v>20570</v>
      </c>
    </row>
    <row r="81" spans="1:7" s="3" customFormat="1" ht="38.25">
      <c r="A81" s="2" t="s">
        <v>224</v>
      </c>
      <c r="B81" s="2" t="s">
        <v>164</v>
      </c>
      <c r="C81" s="2" t="s">
        <v>225</v>
      </c>
      <c r="D81" s="2" t="s">
        <v>8</v>
      </c>
      <c r="E81" s="7">
        <v>18000</v>
      </c>
      <c r="F81" s="8">
        <f>E81*21%</f>
        <v>3780</v>
      </c>
      <c r="G81" s="8">
        <f>E81+F81</f>
        <v>21780</v>
      </c>
    </row>
    <row r="82" spans="1:7" s="3" customFormat="1" ht="38.25">
      <c r="A82" s="2" t="s">
        <v>227</v>
      </c>
      <c r="B82" s="2" t="s">
        <v>197</v>
      </c>
      <c r="C82" s="2" t="s">
        <v>228</v>
      </c>
      <c r="D82" s="2" t="s">
        <v>8</v>
      </c>
      <c r="E82" s="7">
        <v>106600</v>
      </c>
      <c r="F82" s="8">
        <f>E82*21%</f>
        <v>22386</v>
      </c>
      <c r="G82" s="8">
        <f>E82+F82</f>
        <v>128986</v>
      </c>
    </row>
    <row r="83" spans="1:7" s="3" customFormat="1" ht="25.5">
      <c r="A83" s="2" t="s">
        <v>229</v>
      </c>
      <c r="B83" s="2" t="s">
        <v>36</v>
      </c>
      <c r="C83" s="2" t="s">
        <v>230</v>
      </c>
      <c r="D83" s="2" t="s">
        <v>8</v>
      </c>
      <c r="E83" s="7">
        <v>23040</v>
      </c>
      <c r="F83" s="8">
        <f>E83*21%</f>
        <v>4838.4</v>
      </c>
      <c r="G83" s="8">
        <f>E83+F83</f>
        <v>27878.4</v>
      </c>
    </row>
    <row r="84" spans="1:7" s="3" customFormat="1" ht="38.25">
      <c r="A84" s="2" t="s">
        <v>231</v>
      </c>
      <c r="B84" s="2" t="s">
        <v>232</v>
      </c>
      <c r="C84" s="2" t="s">
        <v>233</v>
      </c>
      <c r="D84" s="2" t="s">
        <v>8</v>
      </c>
      <c r="E84" s="7">
        <v>802920</v>
      </c>
      <c r="F84" s="8">
        <f>E84*21%</f>
        <v>168613.19999999998</v>
      </c>
      <c r="G84" s="8">
        <f>E84+F84</f>
        <v>971533.2</v>
      </c>
    </row>
    <row r="85" spans="1:7" s="3" customFormat="1" ht="38.25">
      <c r="A85" s="2" t="s">
        <v>234</v>
      </c>
      <c r="B85" s="2" t="s">
        <v>63</v>
      </c>
      <c r="C85" s="2" t="s">
        <v>235</v>
      </c>
      <c r="D85" s="2" t="s">
        <v>8</v>
      </c>
      <c r="E85" s="7">
        <v>29754</v>
      </c>
      <c r="F85" s="8">
        <f>E85*21%</f>
        <v>6248.34</v>
      </c>
      <c r="G85" s="8">
        <f>E85+F85</f>
        <v>36002.34</v>
      </c>
    </row>
    <row r="86" spans="1:7" s="3" customFormat="1" ht="38.25">
      <c r="A86" s="2" t="s">
        <v>236</v>
      </c>
      <c r="B86" s="2" t="s">
        <v>237</v>
      </c>
      <c r="C86" s="2" t="s">
        <v>172</v>
      </c>
      <c r="D86" s="2" t="s">
        <v>12</v>
      </c>
      <c r="E86" s="7">
        <v>190413.24</v>
      </c>
      <c r="F86" s="8">
        <f>E86*21%</f>
        <v>39986.780399999996</v>
      </c>
      <c r="G86" s="8">
        <f>E86+F86</f>
        <v>230400.02039999998</v>
      </c>
    </row>
    <row r="87" spans="1:7" s="3" customFormat="1" ht="12.75">
      <c r="A87" s="2" t="s">
        <v>238</v>
      </c>
      <c r="B87" s="2" t="s">
        <v>239</v>
      </c>
      <c r="C87" s="2" t="s">
        <v>240</v>
      </c>
      <c r="D87" s="2" t="s">
        <v>8</v>
      </c>
      <c r="E87" s="7">
        <v>55478.39</v>
      </c>
      <c r="F87" s="8">
        <f>E87*21%</f>
        <v>11650.4619</v>
      </c>
      <c r="G87" s="8">
        <f>E87+F87</f>
        <v>67128.8519</v>
      </c>
    </row>
    <row r="88" spans="1:7" s="3" customFormat="1" ht="25.5">
      <c r="A88" s="2" t="s">
        <v>241</v>
      </c>
      <c r="B88" s="2" t="s">
        <v>242</v>
      </c>
      <c r="C88" s="2" t="s">
        <v>243</v>
      </c>
      <c r="D88" s="2" t="s">
        <v>8</v>
      </c>
      <c r="E88" s="7">
        <v>20060</v>
      </c>
      <c r="F88" s="8">
        <f>E88*21%</f>
        <v>4212.599999999999</v>
      </c>
      <c r="G88" s="8">
        <f>E88+F88</f>
        <v>24272.6</v>
      </c>
    </row>
    <row r="89" spans="1:7" s="3" customFormat="1" ht="25.5">
      <c r="A89" s="2" t="s">
        <v>244</v>
      </c>
      <c r="B89" s="2" t="s">
        <v>19</v>
      </c>
      <c r="C89" s="2" t="s">
        <v>245</v>
      </c>
      <c r="D89" s="2" t="s">
        <v>8</v>
      </c>
      <c r="E89" s="7">
        <v>70120.94</v>
      </c>
      <c r="F89" s="8">
        <f>E89*21%</f>
        <v>14725.3974</v>
      </c>
      <c r="G89" s="8">
        <f>E89+F89</f>
        <v>84846.3374</v>
      </c>
    </row>
    <row r="90" spans="1:7" s="3" customFormat="1" ht="51">
      <c r="A90" s="2" t="s">
        <v>246</v>
      </c>
      <c r="B90" s="2" t="s">
        <v>249</v>
      </c>
      <c r="C90" s="2" t="s">
        <v>248</v>
      </c>
      <c r="D90" s="2" t="s">
        <v>12</v>
      </c>
      <c r="E90" s="7">
        <v>21589.96</v>
      </c>
      <c r="F90" s="8">
        <f>E90*21%</f>
        <v>4533.8916</v>
      </c>
      <c r="G90" s="8">
        <f>E90+F90</f>
        <v>26123.851599999998</v>
      </c>
    </row>
    <row r="91" spans="1:7" s="3" customFormat="1" ht="51">
      <c r="A91" s="2" t="s">
        <v>246</v>
      </c>
      <c r="B91" s="2" t="s">
        <v>247</v>
      </c>
      <c r="C91" s="2" t="s">
        <v>248</v>
      </c>
      <c r="D91" s="2" t="s">
        <v>12</v>
      </c>
      <c r="E91" s="7">
        <v>21589.96</v>
      </c>
      <c r="F91" s="8">
        <f>E91*21%</f>
        <v>4533.8916</v>
      </c>
      <c r="G91" s="8">
        <f>E91+F91</f>
        <v>26123.851599999998</v>
      </c>
    </row>
    <row r="92" spans="1:7" s="3" customFormat="1" ht="25.5">
      <c r="A92" s="2" t="s">
        <v>250</v>
      </c>
      <c r="B92" s="2" t="s">
        <v>251</v>
      </c>
      <c r="C92" s="2" t="s">
        <v>252</v>
      </c>
      <c r="D92" s="2" t="s">
        <v>8</v>
      </c>
      <c r="E92" s="7">
        <v>24000</v>
      </c>
      <c r="F92" s="8">
        <f>E92*21%</f>
        <v>5040</v>
      </c>
      <c r="G92" s="8">
        <f>E92+F92</f>
        <v>29040</v>
      </c>
    </row>
    <row r="93" spans="1:7" s="3" customFormat="1" ht="25.5">
      <c r="A93" s="2" t="s">
        <v>253</v>
      </c>
      <c r="B93" s="2" t="s">
        <v>254</v>
      </c>
      <c r="C93" s="2" t="s">
        <v>255</v>
      </c>
      <c r="D93" s="2" t="s">
        <v>12</v>
      </c>
      <c r="E93" s="7">
        <v>34710.75</v>
      </c>
      <c r="F93" s="8">
        <f>E93*21%</f>
        <v>7289.2575</v>
      </c>
      <c r="G93" s="8">
        <f>E93+F93</f>
        <v>42000.0075</v>
      </c>
    </row>
    <row r="94" spans="1:7" s="3" customFormat="1" ht="25.5">
      <c r="A94" s="2" t="s">
        <v>257</v>
      </c>
      <c r="B94" s="2" t="s">
        <v>258</v>
      </c>
      <c r="C94" s="2" t="s">
        <v>259</v>
      </c>
      <c r="D94" s="2" t="s">
        <v>8</v>
      </c>
      <c r="E94" s="7">
        <v>494214.63</v>
      </c>
      <c r="F94" s="8">
        <f>E94*21%</f>
        <v>103785.0723</v>
      </c>
      <c r="G94" s="8">
        <f>E94+F94</f>
        <v>597999.7023</v>
      </c>
    </row>
    <row r="95" spans="1:7" s="3" customFormat="1" ht="25.5">
      <c r="A95" s="2" t="s">
        <v>260</v>
      </c>
      <c r="B95" s="2" t="s">
        <v>261</v>
      </c>
      <c r="C95" s="2" t="s">
        <v>262</v>
      </c>
      <c r="D95" s="2" t="s">
        <v>12</v>
      </c>
      <c r="E95" s="7">
        <v>37190.07</v>
      </c>
      <c r="F95" s="8">
        <f>E95*21%</f>
        <v>7809.914699999999</v>
      </c>
      <c r="G95" s="8">
        <f>E95+F95</f>
        <v>44999.9847</v>
      </c>
    </row>
    <row r="96" spans="1:7" s="3" customFormat="1" ht="25.5">
      <c r="A96" s="2" t="s">
        <v>263</v>
      </c>
      <c r="B96" s="2" t="s">
        <v>264</v>
      </c>
      <c r="C96" s="2" t="s">
        <v>265</v>
      </c>
      <c r="D96" s="2" t="s">
        <v>8</v>
      </c>
      <c r="E96" s="7">
        <v>42575.25</v>
      </c>
      <c r="F96" s="8">
        <f>E96*21%</f>
        <v>8940.8025</v>
      </c>
      <c r="G96" s="8">
        <f>E96+F96</f>
        <v>51516.0525</v>
      </c>
    </row>
    <row r="97" spans="1:7" s="3" customFormat="1" ht="25.5">
      <c r="A97" s="2" t="s">
        <v>267</v>
      </c>
      <c r="B97" s="2" t="s">
        <v>164</v>
      </c>
      <c r="C97" s="2" t="s">
        <v>89</v>
      </c>
      <c r="D97" s="2" t="s">
        <v>8</v>
      </c>
      <c r="E97" s="7">
        <v>715485.12</v>
      </c>
      <c r="F97" s="8">
        <f>E97*21%</f>
        <v>150251.87519999998</v>
      </c>
      <c r="G97" s="8">
        <f>E97+F97</f>
        <v>865736.9952</v>
      </c>
    </row>
    <row r="98" spans="1:7" s="3" customFormat="1" ht="12.75">
      <c r="A98" s="2" t="s">
        <v>268</v>
      </c>
      <c r="B98" s="2" t="s">
        <v>269</v>
      </c>
      <c r="C98" s="2" t="s">
        <v>270</v>
      </c>
      <c r="D98" s="2" t="s">
        <v>8</v>
      </c>
      <c r="E98" s="7">
        <v>21891.98</v>
      </c>
      <c r="F98" s="8">
        <f>E98*21%</f>
        <v>4597.315799999999</v>
      </c>
      <c r="G98" s="8">
        <f>E98+F98</f>
        <v>26489.2958</v>
      </c>
    </row>
    <row r="99" spans="1:7" s="3" customFormat="1" ht="25.5">
      <c r="A99" s="2" t="s">
        <v>271</v>
      </c>
      <c r="B99" s="2" t="s">
        <v>272</v>
      </c>
      <c r="C99" s="2" t="s">
        <v>273</v>
      </c>
      <c r="D99" s="2" t="s">
        <v>8</v>
      </c>
      <c r="E99" s="7">
        <v>40175</v>
      </c>
      <c r="F99" s="8">
        <f>E99*21%</f>
        <v>8436.75</v>
      </c>
      <c r="G99" s="8">
        <f>E99+F99</f>
        <v>48611.75</v>
      </c>
    </row>
    <row r="100" spans="1:7" s="3" customFormat="1" ht="51">
      <c r="A100" s="2" t="s">
        <v>274</v>
      </c>
      <c r="B100" s="2" t="s">
        <v>275</v>
      </c>
      <c r="C100" s="2" t="s">
        <v>276</v>
      </c>
      <c r="D100" s="2" t="s">
        <v>8</v>
      </c>
      <c r="E100" s="7">
        <v>16528.92</v>
      </c>
      <c r="F100" s="8">
        <f>E100*21%</f>
        <v>3471.0731999999994</v>
      </c>
      <c r="G100" s="8">
        <f>E100+F100</f>
        <v>19999.993199999997</v>
      </c>
    </row>
    <row r="101" spans="1:7" s="3" customFormat="1" ht="25.5">
      <c r="A101" s="2" t="s">
        <v>277</v>
      </c>
      <c r="B101" s="2" t="s">
        <v>278</v>
      </c>
      <c r="C101" s="2" t="s">
        <v>279</v>
      </c>
      <c r="D101" s="2" t="s">
        <v>8</v>
      </c>
      <c r="E101" s="7">
        <v>28938</v>
      </c>
      <c r="F101" s="8">
        <f>E101*21%</f>
        <v>6076.98</v>
      </c>
      <c r="G101" s="8">
        <f>E101+F101</f>
        <v>35014.979999999996</v>
      </c>
    </row>
    <row r="102" spans="1:7" s="3" customFormat="1" ht="38.25">
      <c r="A102" s="2" t="s">
        <v>280</v>
      </c>
      <c r="B102" s="2" t="s">
        <v>69</v>
      </c>
      <c r="C102" s="2" t="s">
        <v>281</v>
      </c>
      <c r="D102" s="2" t="s">
        <v>8</v>
      </c>
      <c r="E102" s="7">
        <v>20682</v>
      </c>
      <c r="F102" s="8">
        <f>E102*21%</f>
        <v>4343.22</v>
      </c>
      <c r="G102" s="8">
        <f>E102+F102</f>
        <v>25025.22</v>
      </c>
    </row>
    <row r="103" spans="1:7" s="3" customFormat="1" ht="38.25">
      <c r="A103" s="2" t="s">
        <v>282</v>
      </c>
      <c r="B103" s="2" t="s">
        <v>283</v>
      </c>
      <c r="C103" s="2" t="s">
        <v>284</v>
      </c>
      <c r="D103" s="2" t="s">
        <v>7</v>
      </c>
      <c r="E103" s="7">
        <v>159335.12</v>
      </c>
      <c r="F103" s="8">
        <f>E103*21%</f>
        <v>33460.375199999995</v>
      </c>
      <c r="G103" s="8">
        <f>E103+F103</f>
        <v>192795.4952</v>
      </c>
    </row>
    <row r="104" spans="1:7" s="3" customFormat="1" ht="25.5">
      <c r="A104" s="2" t="s">
        <v>285</v>
      </c>
      <c r="B104" s="2" t="s">
        <v>17</v>
      </c>
      <c r="C104" s="2" t="s">
        <v>286</v>
      </c>
      <c r="D104" s="2" t="s">
        <v>8</v>
      </c>
      <c r="E104" s="7">
        <v>33702</v>
      </c>
      <c r="F104" s="8">
        <f>E104*21%</f>
        <v>7077.42</v>
      </c>
      <c r="G104" s="8">
        <f>E104+F104</f>
        <v>40779.42</v>
      </c>
    </row>
    <row r="105" spans="1:7" s="3" customFormat="1" ht="38.25">
      <c r="A105" s="2" t="s">
        <v>288</v>
      </c>
      <c r="B105" s="2" t="s">
        <v>289</v>
      </c>
      <c r="C105" s="2" t="s">
        <v>290</v>
      </c>
      <c r="D105" s="2" t="s">
        <v>12</v>
      </c>
      <c r="E105" s="7">
        <v>52833</v>
      </c>
      <c r="F105" s="8">
        <f>E105*21%</f>
        <v>11094.93</v>
      </c>
      <c r="G105" s="8">
        <f>E105+F105</f>
        <v>63927.93</v>
      </c>
    </row>
    <row r="106" spans="1:7" s="3" customFormat="1" ht="63.75">
      <c r="A106" s="2" t="s">
        <v>291</v>
      </c>
      <c r="B106" s="2" t="s">
        <v>292</v>
      </c>
      <c r="C106" s="2" t="s">
        <v>293</v>
      </c>
      <c r="D106" s="2" t="s">
        <v>8</v>
      </c>
      <c r="E106" s="7">
        <v>50000</v>
      </c>
      <c r="F106" s="8">
        <f>E106*21%</f>
        <v>10500</v>
      </c>
      <c r="G106" s="8">
        <f>E106+F106</f>
        <v>60500</v>
      </c>
    </row>
    <row r="107" spans="1:7" s="3" customFormat="1" ht="25.5">
      <c r="A107" s="2" t="s">
        <v>294</v>
      </c>
      <c r="B107" s="2" t="s">
        <v>266</v>
      </c>
      <c r="C107" s="2" t="s">
        <v>295</v>
      </c>
      <c r="D107" s="2" t="s">
        <v>8</v>
      </c>
      <c r="E107" s="7">
        <v>21048.93</v>
      </c>
      <c r="F107" s="8">
        <f>E107*21%</f>
        <v>4420.2753</v>
      </c>
      <c r="G107" s="8">
        <f>E107+F107</f>
        <v>25469.2053</v>
      </c>
    </row>
    <row r="108" spans="1:7" s="3" customFormat="1" ht="38.25">
      <c r="A108" s="2" t="s">
        <v>296</v>
      </c>
      <c r="B108" s="2" t="s">
        <v>256</v>
      </c>
      <c r="C108" s="2" t="s">
        <v>297</v>
      </c>
      <c r="D108" s="2" t="s">
        <v>7</v>
      </c>
      <c r="E108" s="7">
        <v>59430.41</v>
      </c>
      <c r="F108" s="8">
        <f>E108*21%</f>
        <v>12480.3861</v>
      </c>
      <c r="G108" s="8">
        <f>E108+F108</f>
        <v>71910.7961</v>
      </c>
    </row>
    <row r="109" spans="1:7" s="3" customFormat="1" ht="38.25">
      <c r="A109" s="2" t="s">
        <v>298</v>
      </c>
      <c r="B109" s="2" t="s">
        <v>299</v>
      </c>
      <c r="C109" s="2" t="s">
        <v>300</v>
      </c>
      <c r="D109" s="2" t="s">
        <v>8</v>
      </c>
      <c r="E109" s="7">
        <v>28800</v>
      </c>
      <c r="F109" s="8">
        <f>E109*21%</f>
        <v>6048</v>
      </c>
      <c r="G109" s="8">
        <f>E109+F109</f>
        <v>34848</v>
      </c>
    </row>
    <row r="110" spans="1:7" s="3" customFormat="1" ht="25.5">
      <c r="A110" s="2" t="s">
        <v>301</v>
      </c>
      <c r="B110" s="2" t="s">
        <v>302</v>
      </c>
      <c r="C110" s="2" t="s">
        <v>303</v>
      </c>
      <c r="D110" s="2" t="s">
        <v>8</v>
      </c>
      <c r="E110" s="7">
        <v>96987.84</v>
      </c>
      <c r="F110" s="8">
        <f>E110*21%</f>
        <v>20367.446399999997</v>
      </c>
      <c r="G110" s="8">
        <f>E110+F110</f>
        <v>117355.2864</v>
      </c>
    </row>
    <row r="111" spans="1:7" s="3" customFormat="1" ht="25.5">
      <c r="A111" s="2" t="s">
        <v>304</v>
      </c>
      <c r="B111" s="2" t="s">
        <v>305</v>
      </c>
      <c r="C111" s="2" t="s">
        <v>306</v>
      </c>
      <c r="D111" s="2" t="s">
        <v>8</v>
      </c>
      <c r="E111" s="7">
        <v>43236.95</v>
      </c>
      <c r="F111" s="8">
        <f>E111*21%</f>
        <v>9079.759499999998</v>
      </c>
      <c r="G111" s="8">
        <f>E111+F111</f>
        <v>52316.7095</v>
      </c>
    </row>
    <row r="112" spans="1:7" s="3" customFormat="1" ht="38.25">
      <c r="A112" s="2" t="s">
        <v>307</v>
      </c>
      <c r="B112" s="2" t="s">
        <v>308</v>
      </c>
      <c r="C112" s="2" t="s">
        <v>309</v>
      </c>
      <c r="D112" s="2" t="s">
        <v>12</v>
      </c>
      <c r="E112" s="7">
        <v>33600</v>
      </c>
      <c r="F112" s="8">
        <f>E112*21%</f>
        <v>7056</v>
      </c>
      <c r="G112" s="8">
        <f>E112+F112</f>
        <v>40656</v>
      </c>
    </row>
    <row r="113" spans="1:7" s="3" customFormat="1" ht="51">
      <c r="A113" s="2" t="s">
        <v>310</v>
      </c>
      <c r="B113" s="2" t="s">
        <v>313</v>
      </c>
      <c r="C113" s="2" t="s">
        <v>312</v>
      </c>
      <c r="D113" s="2" t="s">
        <v>8</v>
      </c>
      <c r="E113" s="7">
        <v>27692.41</v>
      </c>
      <c r="F113" s="8">
        <f>E113*21%</f>
        <v>5815.4061</v>
      </c>
      <c r="G113" s="8">
        <f>E113+F113</f>
        <v>33507.8161</v>
      </c>
    </row>
    <row r="114" spans="1:7" s="3" customFormat="1" ht="51">
      <c r="A114" s="2" t="s">
        <v>310</v>
      </c>
      <c r="B114" s="2" t="s">
        <v>311</v>
      </c>
      <c r="C114" s="2" t="s">
        <v>312</v>
      </c>
      <c r="D114" s="2" t="s">
        <v>8</v>
      </c>
      <c r="E114" s="7">
        <v>27692.41</v>
      </c>
      <c r="F114" s="8">
        <f>E114*21%</f>
        <v>5815.4061</v>
      </c>
      <c r="G114" s="8">
        <f>E114+F114</f>
        <v>33507.8161</v>
      </c>
    </row>
    <row r="115" spans="1:7" s="3" customFormat="1" ht="25.5">
      <c r="A115" s="2" t="s">
        <v>314</v>
      </c>
      <c r="B115" s="2" t="s">
        <v>315</v>
      </c>
      <c r="C115" s="2" t="s">
        <v>316</v>
      </c>
      <c r="D115" s="2" t="s">
        <v>8</v>
      </c>
      <c r="E115" s="7">
        <v>90000</v>
      </c>
      <c r="F115" s="8">
        <f>E115*21%</f>
        <v>18900</v>
      </c>
      <c r="G115" s="8">
        <f>E115+F115</f>
        <v>108900</v>
      </c>
    </row>
    <row r="116" spans="1:7" s="3" customFormat="1" ht="38.25">
      <c r="A116" s="2" t="s">
        <v>317</v>
      </c>
      <c r="B116" s="2" t="s">
        <v>211</v>
      </c>
      <c r="C116" s="2" t="s">
        <v>318</v>
      </c>
      <c r="D116" s="2" t="s">
        <v>8</v>
      </c>
      <c r="E116" s="7">
        <v>27453.08</v>
      </c>
      <c r="F116" s="8">
        <f>E116*21%</f>
        <v>5765.1468</v>
      </c>
      <c r="G116" s="8">
        <f>E116+F116</f>
        <v>33218.226800000004</v>
      </c>
    </row>
    <row r="117" spans="1:7" s="3" customFormat="1" ht="38.25">
      <c r="A117" s="2" t="s">
        <v>319</v>
      </c>
      <c r="B117" s="2" t="s">
        <v>320</v>
      </c>
      <c r="C117" s="2" t="s">
        <v>321</v>
      </c>
      <c r="D117" s="2" t="s">
        <v>8</v>
      </c>
      <c r="E117" s="7">
        <v>253127.51</v>
      </c>
      <c r="F117" s="8">
        <f>E117*21%</f>
        <v>53156.7771</v>
      </c>
      <c r="G117" s="8">
        <f>E117+F117</f>
        <v>306284.2871</v>
      </c>
    </row>
    <row r="118" spans="1:7" s="3" customFormat="1" ht="25.5">
      <c r="A118" s="2" t="s">
        <v>322</v>
      </c>
      <c r="B118" s="2" t="s">
        <v>266</v>
      </c>
      <c r="C118" s="2" t="s">
        <v>323</v>
      </c>
      <c r="D118" s="2" t="s">
        <v>8</v>
      </c>
      <c r="E118" s="7">
        <v>64446.6</v>
      </c>
      <c r="F118" s="8">
        <f>E118*21%</f>
        <v>13533.786</v>
      </c>
      <c r="G118" s="8">
        <f>E118+F118</f>
        <v>77980.386</v>
      </c>
    </row>
    <row r="119" spans="1:7" s="3" customFormat="1" ht="102">
      <c r="A119" s="2" t="s">
        <v>324</v>
      </c>
      <c r="B119" s="2" t="s">
        <v>108</v>
      </c>
      <c r="C119" s="2" t="s">
        <v>325</v>
      </c>
      <c r="D119" s="2" t="s">
        <v>7</v>
      </c>
      <c r="E119" s="7">
        <v>263175.59</v>
      </c>
      <c r="F119" s="8">
        <f>E119*21%</f>
        <v>55266.873900000006</v>
      </c>
      <c r="G119" s="8">
        <f>E119+F119</f>
        <v>318442.46390000003</v>
      </c>
    </row>
    <row r="120" spans="1:7" s="3" customFormat="1" ht="102">
      <c r="A120" s="2" t="s">
        <v>324</v>
      </c>
      <c r="B120" s="2" t="s">
        <v>326</v>
      </c>
      <c r="C120" s="2" t="s">
        <v>325</v>
      </c>
      <c r="D120" s="2" t="s">
        <v>7</v>
      </c>
      <c r="E120" s="7">
        <v>263175.59</v>
      </c>
      <c r="F120" s="8">
        <f>E120*21%</f>
        <v>55266.873900000006</v>
      </c>
      <c r="G120" s="8">
        <f>E120+F120</f>
        <v>318442.46390000003</v>
      </c>
    </row>
    <row r="121" spans="1:7" s="3" customFormat="1" ht="63.75">
      <c r="A121" s="2" t="s">
        <v>327</v>
      </c>
      <c r="B121" s="2" t="s">
        <v>328</v>
      </c>
      <c r="C121" s="2" t="s">
        <v>329</v>
      </c>
      <c r="D121" s="2" t="s">
        <v>8</v>
      </c>
      <c r="E121" s="7">
        <v>66115.7</v>
      </c>
      <c r="F121" s="8">
        <f>E121*21%</f>
        <v>13884.296999999999</v>
      </c>
      <c r="G121" s="8">
        <f>E121+F121</f>
        <v>79999.997</v>
      </c>
    </row>
    <row r="122" spans="1:7" s="3" customFormat="1" ht="51">
      <c r="A122" s="2" t="s">
        <v>330</v>
      </c>
      <c r="B122" s="2" t="s">
        <v>108</v>
      </c>
      <c r="C122" s="2" t="s">
        <v>331</v>
      </c>
      <c r="D122" s="2" t="s">
        <v>7</v>
      </c>
      <c r="E122" s="7">
        <v>208264.46</v>
      </c>
      <c r="F122" s="8">
        <f>E122*21%</f>
        <v>43735.5366</v>
      </c>
      <c r="G122" s="8">
        <f>E122+F122</f>
        <v>251999.99659999998</v>
      </c>
    </row>
    <row r="123" spans="1:7" s="3" customFormat="1" ht="25.5">
      <c r="A123" s="2" t="s">
        <v>332</v>
      </c>
      <c r="B123" s="2" t="s">
        <v>226</v>
      </c>
      <c r="C123" s="2" t="s">
        <v>333</v>
      </c>
      <c r="D123" s="2" t="s">
        <v>7</v>
      </c>
      <c r="E123" s="7">
        <v>54424.01</v>
      </c>
      <c r="F123" s="8">
        <f>E123*21%</f>
        <v>11429.0421</v>
      </c>
      <c r="G123" s="8">
        <f>E123+F123</f>
        <v>65853.0521</v>
      </c>
    </row>
    <row r="124" spans="1:7" s="3" customFormat="1" ht="25.5">
      <c r="A124" s="2" t="s">
        <v>332</v>
      </c>
      <c r="B124" s="2" t="s">
        <v>226</v>
      </c>
      <c r="C124" s="2" t="s">
        <v>333</v>
      </c>
      <c r="D124" s="2" t="s">
        <v>7</v>
      </c>
      <c r="E124" s="7">
        <v>54424.01</v>
      </c>
      <c r="F124" s="8">
        <f>E124*21%</f>
        <v>11429.0421</v>
      </c>
      <c r="G124" s="8">
        <f>E124+F124</f>
        <v>65853.0521</v>
      </c>
    </row>
    <row r="125" spans="1:7" s="3" customFormat="1" ht="25.5">
      <c r="A125" s="2" t="s">
        <v>335</v>
      </c>
      <c r="B125" s="2" t="s">
        <v>336</v>
      </c>
      <c r="C125" s="2" t="s">
        <v>337</v>
      </c>
      <c r="D125" s="2" t="s">
        <v>8</v>
      </c>
      <c r="E125" s="7">
        <v>31612.8</v>
      </c>
      <c r="F125" s="8">
        <f>E125*21%</f>
        <v>6638.687999999999</v>
      </c>
      <c r="G125" s="8">
        <f>E125+F125</f>
        <v>38251.488</v>
      </c>
    </row>
    <row r="126" spans="1:7" s="3" customFormat="1" ht="25.5">
      <c r="A126" s="2" t="s">
        <v>335</v>
      </c>
      <c r="B126" s="2" t="s">
        <v>338</v>
      </c>
      <c r="C126" s="2" t="s">
        <v>337</v>
      </c>
      <c r="D126" s="2" t="s">
        <v>8</v>
      </c>
      <c r="E126" s="7">
        <v>31612.8</v>
      </c>
      <c r="F126" s="8">
        <f>E126*21%</f>
        <v>6638.687999999999</v>
      </c>
      <c r="G126" s="8">
        <f>E126+F126</f>
        <v>38251.488</v>
      </c>
    </row>
    <row r="127" spans="1:7" s="3" customFormat="1" ht="25.5">
      <c r="A127" s="2" t="s">
        <v>339</v>
      </c>
      <c r="B127" s="2" t="s">
        <v>101</v>
      </c>
      <c r="C127" s="2" t="s">
        <v>340</v>
      </c>
      <c r="D127" s="2" t="s">
        <v>7</v>
      </c>
      <c r="E127" s="7">
        <v>155955.58</v>
      </c>
      <c r="F127" s="8">
        <f>E127*21%</f>
        <v>32750.671799999996</v>
      </c>
      <c r="G127" s="8">
        <f>E127+F127</f>
        <v>188706.25179999997</v>
      </c>
    </row>
    <row r="128" spans="1:7" s="3" customFormat="1" ht="25.5">
      <c r="A128" s="2" t="s">
        <v>339</v>
      </c>
      <c r="B128" s="2" t="s">
        <v>341</v>
      </c>
      <c r="C128" s="2" t="s">
        <v>340</v>
      </c>
      <c r="D128" s="2" t="s">
        <v>7</v>
      </c>
      <c r="E128" s="7">
        <v>155955.58</v>
      </c>
      <c r="F128" s="8">
        <f>E128*21%</f>
        <v>32750.671799999996</v>
      </c>
      <c r="G128" s="8">
        <f>E128+F128</f>
        <v>188706.25179999997</v>
      </c>
    </row>
    <row r="129" spans="1:7" s="3" customFormat="1" ht="25.5">
      <c r="A129" s="2" t="s">
        <v>339</v>
      </c>
      <c r="B129" s="2" t="s">
        <v>226</v>
      </c>
      <c r="C129" s="2" t="s">
        <v>340</v>
      </c>
      <c r="D129" s="2" t="s">
        <v>7</v>
      </c>
      <c r="E129" s="7">
        <v>155955.58</v>
      </c>
      <c r="F129" s="8">
        <f>E129*21%</f>
        <v>32750.671799999996</v>
      </c>
      <c r="G129" s="8">
        <f>E129+F129</f>
        <v>188706.25179999997</v>
      </c>
    </row>
    <row r="130" spans="1:7" s="3" customFormat="1" ht="25.5">
      <c r="A130" s="2" t="s">
        <v>343</v>
      </c>
      <c r="B130" s="2" t="s">
        <v>247</v>
      </c>
      <c r="C130" s="2" t="s">
        <v>344</v>
      </c>
      <c r="D130" s="2" t="s">
        <v>12</v>
      </c>
      <c r="E130" s="7">
        <v>16346.15</v>
      </c>
      <c r="F130" s="8">
        <f>E130*21%</f>
        <v>3432.6915</v>
      </c>
      <c r="G130" s="8">
        <f>E130+F130</f>
        <v>19778.8415</v>
      </c>
    </row>
    <row r="131" spans="1:7" s="3" customFormat="1" ht="25.5">
      <c r="A131" s="2" t="s">
        <v>346</v>
      </c>
      <c r="B131" s="2" t="s">
        <v>347</v>
      </c>
      <c r="C131" s="2" t="s">
        <v>348</v>
      </c>
      <c r="D131" s="2" t="s">
        <v>8</v>
      </c>
      <c r="E131" s="7">
        <v>51239.67</v>
      </c>
      <c r="F131" s="8">
        <f>E131*21%</f>
        <v>10760.330699999999</v>
      </c>
      <c r="G131" s="8">
        <f>E131+F131</f>
        <v>62000.0007</v>
      </c>
    </row>
    <row r="132" spans="1:7" s="3" customFormat="1" ht="38.25">
      <c r="A132" s="2" t="s">
        <v>349</v>
      </c>
      <c r="B132" s="2" t="s">
        <v>164</v>
      </c>
      <c r="C132" s="2" t="s">
        <v>350</v>
      </c>
      <c r="D132" s="2" t="s">
        <v>8</v>
      </c>
      <c r="E132" s="7">
        <v>908139.1</v>
      </c>
      <c r="F132" s="8">
        <f>E132*21%</f>
        <v>190709.21099999998</v>
      </c>
      <c r="G132" s="8">
        <f>E132+F132</f>
        <v>1098848.311</v>
      </c>
    </row>
    <row r="133" spans="1:7" s="3" customFormat="1" ht="38.25">
      <c r="A133" s="2" t="s">
        <v>351</v>
      </c>
      <c r="B133" s="2" t="s">
        <v>34</v>
      </c>
      <c r="C133" s="2" t="s">
        <v>352</v>
      </c>
      <c r="D133" s="2" t="s">
        <v>8</v>
      </c>
      <c r="E133" s="7">
        <v>6538332</v>
      </c>
      <c r="F133" s="8">
        <f>E133*21%</f>
        <v>1373049.72</v>
      </c>
      <c r="G133" s="8">
        <f>E133+F133</f>
        <v>7911381.72</v>
      </c>
    </row>
    <row r="134" spans="1:7" s="3" customFormat="1" ht="38.25">
      <c r="A134" s="2" t="s">
        <v>353</v>
      </c>
      <c r="B134" s="2" t="s">
        <v>354</v>
      </c>
      <c r="C134" s="2" t="s">
        <v>355</v>
      </c>
      <c r="D134" s="2" t="s">
        <v>12</v>
      </c>
      <c r="E134" s="7">
        <v>16000</v>
      </c>
      <c r="F134" s="8">
        <f>E134*21%</f>
        <v>3360</v>
      </c>
      <c r="G134" s="8">
        <f>E134+F134</f>
        <v>19360</v>
      </c>
    </row>
    <row r="135" spans="1:7" s="3" customFormat="1" ht="25.5">
      <c r="A135" s="2" t="s">
        <v>356</v>
      </c>
      <c r="B135" s="2" t="s">
        <v>326</v>
      </c>
      <c r="C135" s="2" t="s">
        <v>357</v>
      </c>
      <c r="D135" s="2" t="s">
        <v>7</v>
      </c>
      <c r="E135" s="7">
        <v>336922.81</v>
      </c>
      <c r="F135" s="8">
        <f>E135*21%</f>
        <v>70753.7901</v>
      </c>
      <c r="G135" s="8">
        <f>E135+F135</f>
        <v>407676.6001</v>
      </c>
    </row>
    <row r="136" spans="1:7" s="3" customFormat="1" ht="38.25">
      <c r="A136" s="2" t="s">
        <v>358</v>
      </c>
      <c r="B136" s="2" t="s">
        <v>359</v>
      </c>
      <c r="C136" s="2" t="s">
        <v>360</v>
      </c>
      <c r="D136" s="2" t="s">
        <v>8</v>
      </c>
      <c r="E136" s="7">
        <v>27028.3</v>
      </c>
      <c r="F136" s="8">
        <f>E136*21%</f>
        <v>5675.942999999999</v>
      </c>
      <c r="G136" s="8">
        <f>E136+F136</f>
        <v>32704.243</v>
      </c>
    </row>
    <row r="137" spans="1:7" s="3" customFormat="1" ht="25.5">
      <c r="A137" s="2" t="s">
        <v>361</v>
      </c>
      <c r="B137" s="2" t="s">
        <v>362</v>
      </c>
      <c r="C137" s="2" t="s">
        <v>363</v>
      </c>
      <c r="D137" s="2" t="s">
        <v>12</v>
      </c>
      <c r="E137" s="7">
        <v>30875</v>
      </c>
      <c r="F137" s="8">
        <f>E137*21%</f>
        <v>6483.75</v>
      </c>
      <c r="G137" s="8">
        <f>E137+F137</f>
        <v>37358.75</v>
      </c>
    </row>
    <row r="138" spans="1:7" s="3" customFormat="1" ht="25.5">
      <c r="A138" s="2" t="s">
        <v>361</v>
      </c>
      <c r="B138" s="2" t="s">
        <v>364</v>
      </c>
      <c r="C138" s="2" t="s">
        <v>363</v>
      </c>
      <c r="D138" s="2" t="s">
        <v>12</v>
      </c>
      <c r="E138" s="7">
        <v>30875</v>
      </c>
      <c r="F138" s="8">
        <f>E138*21%</f>
        <v>6483.75</v>
      </c>
      <c r="G138" s="8">
        <f>E138+F138</f>
        <v>37358.75</v>
      </c>
    </row>
    <row r="139" spans="1:7" s="3" customFormat="1" ht="38.25">
      <c r="A139" s="2" t="s">
        <v>365</v>
      </c>
      <c r="B139" s="2" t="s">
        <v>366</v>
      </c>
      <c r="C139" s="2" t="s">
        <v>367</v>
      </c>
      <c r="D139" s="2" t="s">
        <v>8</v>
      </c>
      <c r="E139" s="7">
        <v>78160.84</v>
      </c>
      <c r="F139" s="8">
        <f>E139*21%</f>
        <v>16413.7764</v>
      </c>
      <c r="G139" s="8">
        <f>E139+F139</f>
        <v>94574.6164</v>
      </c>
    </row>
    <row r="140" spans="1:7" s="3" customFormat="1" ht="38.25">
      <c r="A140" s="2" t="s">
        <v>368</v>
      </c>
      <c r="B140" s="2" t="s">
        <v>369</v>
      </c>
      <c r="C140" s="2" t="s">
        <v>370</v>
      </c>
      <c r="D140" s="2" t="s">
        <v>8</v>
      </c>
      <c r="E140" s="7">
        <v>99000</v>
      </c>
      <c r="F140" s="8">
        <f>E140*21%</f>
        <v>20790</v>
      </c>
      <c r="G140" s="8">
        <f>E140+F140</f>
        <v>119790</v>
      </c>
    </row>
    <row r="141" spans="1:7" s="3" customFormat="1" ht="12.75">
      <c r="A141" s="2" t="s">
        <v>371</v>
      </c>
      <c r="B141" s="2" t="s">
        <v>373</v>
      </c>
      <c r="C141" s="2" t="s">
        <v>372</v>
      </c>
      <c r="D141" s="2" t="s">
        <v>7</v>
      </c>
      <c r="E141" s="7">
        <v>258108.38</v>
      </c>
      <c r="F141" s="8">
        <f>E141*21%</f>
        <v>54202.7598</v>
      </c>
      <c r="G141" s="8">
        <f>E141+F141</f>
        <v>312311.1398</v>
      </c>
    </row>
    <row r="142" spans="1:7" s="3" customFormat="1" ht="12.75">
      <c r="A142" s="2" t="s">
        <v>371</v>
      </c>
      <c r="B142" s="2" t="s">
        <v>226</v>
      </c>
      <c r="C142" s="2" t="s">
        <v>372</v>
      </c>
      <c r="D142" s="2" t="s">
        <v>7</v>
      </c>
      <c r="E142" s="7">
        <v>258108.38</v>
      </c>
      <c r="F142" s="8">
        <f>E142*21%</f>
        <v>54202.7598</v>
      </c>
      <c r="G142" s="8">
        <f>E142+F142</f>
        <v>312311.1398</v>
      </c>
    </row>
    <row r="143" spans="1:7" s="3" customFormat="1" ht="51">
      <c r="A143" s="2" t="s">
        <v>375</v>
      </c>
      <c r="B143" s="2" t="s">
        <v>376</v>
      </c>
      <c r="C143" s="2" t="s">
        <v>106</v>
      </c>
      <c r="D143" s="2" t="s">
        <v>7</v>
      </c>
      <c r="E143" s="7">
        <v>3586776.86</v>
      </c>
      <c r="F143" s="8">
        <f>E143*21%</f>
        <v>753223.1405999999</v>
      </c>
      <c r="G143" s="8">
        <f>E143+F143</f>
        <v>4340000.0006</v>
      </c>
    </row>
    <row r="144" spans="1:7" s="3" customFormat="1" ht="51">
      <c r="A144" s="2" t="s">
        <v>375</v>
      </c>
      <c r="B144" s="2" t="s">
        <v>326</v>
      </c>
      <c r="C144" s="2" t="s">
        <v>106</v>
      </c>
      <c r="D144" s="2" t="s">
        <v>7</v>
      </c>
      <c r="E144" s="7">
        <v>3586776.86</v>
      </c>
      <c r="F144" s="8">
        <f>E144*21%</f>
        <v>753223.1405999999</v>
      </c>
      <c r="G144" s="8">
        <f>E144+F144</f>
        <v>4340000.0006</v>
      </c>
    </row>
    <row r="145" spans="1:7" s="3" customFormat="1" ht="25.5">
      <c r="A145" s="2" t="s">
        <v>377</v>
      </c>
      <c r="B145" s="2" t="s">
        <v>28</v>
      </c>
      <c r="C145" s="2" t="s">
        <v>378</v>
      </c>
      <c r="D145" s="2" t="s">
        <v>8</v>
      </c>
      <c r="E145" s="7">
        <v>15000</v>
      </c>
      <c r="F145" s="8">
        <f>E145*21%</f>
        <v>3150</v>
      </c>
      <c r="G145" s="8">
        <f>E145+F145</f>
        <v>18150</v>
      </c>
    </row>
    <row r="146" spans="1:7" s="3" customFormat="1" ht="38.25">
      <c r="A146" s="2" t="s">
        <v>379</v>
      </c>
      <c r="B146" s="2" t="s">
        <v>380</v>
      </c>
      <c r="C146" s="2" t="s">
        <v>381</v>
      </c>
      <c r="D146" s="2" t="s">
        <v>8</v>
      </c>
      <c r="E146" s="7">
        <v>96000</v>
      </c>
      <c r="F146" s="8">
        <f>E146*21%</f>
        <v>20160</v>
      </c>
      <c r="G146" s="8">
        <f>E146+F146</f>
        <v>116160</v>
      </c>
    </row>
    <row r="147" spans="1:7" s="3" customFormat="1" ht="25.5">
      <c r="A147" s="2" t="s">
        <v>382</v>
      </c>
      <c r="B147" s="2" t="s">
        <v>383</v>
      </c>
      <c r="C147" s="2" t="s">
        <v>384</v>
      </c>
      <c r="D147" s="2" t="s">
        <v>7</v>
      </c>
      <c r="E147" s="7">
        <v>164656.16</v>
      </c>
      <c r="F147" s="8">
        <f>E147*21%</f>
        <v>34577.7936</v>
      </c>
      <c r="G147" s="8">
        <f>E147+F147</f>
        <v>199233.9536</v>
      </c>
    </row>
    <row r="148" spans="1:7" s="3" customFormat="1" ht="25.5">
      <c r="A148" s="2" t="s">
        <v>385</v>
      </c>
      <c r="B148" s="2" t="s">
        <v>147</v>
      </c>
      <c r="C148" s="2" t="s">
        <v>386</v>
      </c>
      <c r="D148" s="2" t="s">
        <v>8</v>
      </c>
      <c r="E148" s="7">
        <v>40073.3</v>
      </c>
      <c r="F148" s="8">
        <f>E148*21%</f>
        <v>8415.393</v>
      </c>
      <c r="G148" s="8">
        <f>E148+F148</f>
        <v>48488.693</v>
      </c>
    </row>
    <row r="149" spans="1:7" s="3" customFormat="1" ht="38.25">
      <c r="A149" s="2" t="s">
        <v>387</v>
      </c>
      <c r="B149" s="2" t="s">
        <v>63</v>
      </c>
      <c r="C149" s="2" t="s">
        <v>388</v>
      </c>
      <c r="D149" s="2" t="s">
        <v>8</v>
      </c>
      <c r="E149" s="7">
        <v>90910.11</v>
      </c>
      <c r="F149" s="8">
        <f>E149*21%</f>
        <v>19091.1231</v>
      </c>
      <c r="G149" s="8">
        <f>E149+F149</f>
        <v>110001.2331</v>
      </c>
    </row>
    <row r="150" spans="1:7" s="3" customFormat="1" ht="38.25">
      <c r="A150" s="2" t="s">
        <v>389</v>
      </c>
      <c r="B150" s="2" t="s">
        <v>362</v>
      </c>
      <c r="C150" s="2" t="s">
        <v>390</v>
      </c>
      <c r="D150" s="2" t="s">
        <v>12</v>
      </c>
      <c r="E150" s="7">
        <v>86776.86</v>
      </c>
      <c r="F150" s="8">
        <f>E150*21%</f>
        <v>18223.1406</v>
      </c>
      <c r="G150" s="8">
        <f>E150+F150</f>
        <v>105000.0006</v>
      </c>
    </row>
    <row r="151" spans="1:7" s="3" customFormat="1" ht="38.25">
      <c r="A151" s="2" t="s">
        <v>389</v>
      </c>
      <c r="B151" s="2" t="s">
        <v>342</v>
      </c>
      <c r="C151" s="2" t="s">
        <v>390</v>
      </c>
      <c r="D151" s="2" t="s">
        <v>12</v>
      </c>
      <c r="E151" s="7">
        <v>86776.86</v>
      </c>
      <c r="F151" s="8">
        <f>E151*21%</f>
        <v>18223.1406</v>
      </c>
      <c r="G151" s="8">
        <f>E151+F151</f>
        <v>105000.0006</v>
      </c>
    </row>
    <row r="152" spans="1:7" s="3" customFormat="1" ht="38.25">
      <c r="A152" s="2" t="s">
        <v>391</v>
      </c>
      <c r="B152" s="2" t="s">
        <v>266</v>
      </c>
      <c r="C152" s="2" t="s">
        <v>392</v>
      </c>
      <c r="D152" s="2" t="s">
        <v>8</v>
      </c>
      <c r="E152" s="7">
        <v>64877</v>
      </c>
      <c r="F152" s="8">
        <f>E152*21%</f>
        <v>13624.17</v>
      </c>
      <c r="G152" s="8">
        <f>E152+F152</f>
        <v>78501.17</v>
      </c>
    </row>
    <row r="153" spans="1:7" s="3" customFormat="1" ht="25.5">
      <c r="A153" s="2" t="s">
        <v>393</v>
      </c>
      <c r="B153" s="2" t="s">
        <v>98</v>
      </c>
      <c r="C153" s="2" t="s">
        <v>394</v>
      </c>
      <c r="D153" s="2" t="s">
        <v>12</v>
      </c>
      <c r="E153" s="7">
        <v>91895.87</v>
      </c>
      <c r="F153" s="8">
        <f>E153*21%</f>
        <v>19298.1327</v>
      </c>
      <c r="G153" s="8">
        <f>E153+F153</f>
        <v>111194.0027</v>
      </c>
    </row>
    <row r="154" spans="1:7" s="3" customFormat="1" ht="63.75">
      <c r="A154" s="2" t="s">
        <v>395</v>
      </c>
      <c r="B154" s="2" t="s">
        <v>396</v>
      </c>
      <c r="C154" s="2" t="s">
        <v>397</v>
      </c>
      <c r="D154" s="2" t="s">
        <v>8</v>
      </c>
      <c r="E154" s="7">
        <v>87412.5</v>
      </c>
      <c r="F154" s="8">
        <f>E154*21%</f>
        <v>18356.625</v>
      </c>
      <c r="G154" s="8">
        <f>E154+F154</f>
        <v>105769.125</v>
      </c>
    </row>
    <row r="155" spans="1:7" s="3" customFormat="1" ht="25.5">
      <c r="A155" s="2" t="s">
        <v>398</v>
      </c>
      <c r="B155" s="2" t="s">
        <v>399</v>
      </c>
      <c r="C155" s="2" t="s">
        <v>400</v>
      </c>
      <c r="D155" s="2" t="s">
        <v>7</v>
      </c>
      <c r="E155" s="7">
        <v>158646.87</v>
      </c>
      <c r="F155" s="8">
        <f>E155*21%</f>
        <v>33315.8427</v>
      </c>
      <c r="G155" s="8">
        <f>E155+F155</f>
        <v>191962.7127</v>
      </c>
    </row>
    <row r="156" spans="1:7" s="3" customFormat="1" ht="25.5">
      <c r="A156" s="2" t="s">
        <v>401</v>
      </c>
      <c r="B156" s="2" t="s">
        <v>399</v>
      </c>
      <c r="C156" s="2" t="s">
        <v>402</v>
      </c>
      <c r="D156" s="2" t="s">
        <v>7</v>
      </c>
      <c r="E156" s="7">
        <v>82638.75</v>
      </c>
      <c r="F156" s="8">
        <f>E156*21%</f>
        <v>17354.1375</v>
      </c>
      <c r="G156" s="8">
        <f>E156+F156</f>
        <v>99992.8875</v>
      </c>
    </row>
    <row r="157" spans="1:7" s="3" customFormat="1" ht="38.25">
      <c r="A157" s="2" t="s">
        <v>405</v>
      </c>
      <c r="B157" s="2" t="s">
        <v>408</v>
      </c>
      <c r="C157" s="2" t="s">
        <v>407</v>
      </c>
      <c r="D157" s="2" t="s">
        <v>12</v>
      </c>
      <c r="E157" s="7">
        <v>99926.8</v>
      </c>
      <c r="F157" s="8">
        <f>E157*21%</f>
        <v>20984.628</v>
      </c>
      <c r="G157" s="8">
        <f>E157+F157</f>
        <v>120911.428</v>
      </c>
    </row>
    <row r="158" spans="1:7" s="3" customFormat="1" ht="38.25">
      <c r="A158" s="2" t="s">
        <v>405</v>
      </c>
      <c r="B158" s="2" t="s">
        <v>409</v>
      </c>
      <c r="C158" s="2" t="s">
        <v>407</v>
      </c>
      <c r="D158" s="2" t="s">
        <v>12</v>
      </c>
      <c r="E158" s="7">
        <v>99926.8</v>
      </c>
      <c r="F158" s="8">
        <f>E158*21%</f>
        <v>20984.628</v>
      </c>
      <c r="G158" s="8">
        <f>E158+F158</f>
        <v>120911.428</v>
      </c>
    </row>
    <row r="159" spans="1:7" s="3" customFormat="1" ht="38.25">
      <c r="A159" s="2" t="s">
        <v>405</v>
      </c>
      <c r="B159" s="2" t="s">
        <v>406</v>
      </c>
      <c r="C159" s="2" t="s">
        <v>407</v>
      </c>
      <c r="D159" s="2" t="s">
        <v>12</v>
      </c>
      <c r="E159" s="7">
        <v>99926.8</v>
      </c>
      <c r="F159" s="8">
        <f>E159*21%</f>
        <v>20984.628</v>
      </c>
      <c r="G159" s="8">
        <f>E159+F159</f>
        <v>120911.428</v>
      </c>
    </row>
    <row r="160" spans="1:7" s="3" customFormat="1" ht="38.25">
      <c r="A160" s="2" t="s">
        <v>405</v>
      </c>
      <c r="B160" s="2" t="s">
        <v>410</v>
      </c>
      <c r="C160" s="2" t="s">
        <v>407</v>
      </c>
      <c r="D160" s="2" t="s">
        <v>12</v>
      </c>
      <c r="E160" s="7">
        <v>99926.8</v>
      </c>
      <c r="F160" s="8">
        <f>E160*21%</f>
        <v>20984.628</v>
      </c>
      <c r="G160" s="8">
        <f>E160+F160</f>
        <v>120911.428</v>
      </c>
    </row>
    <row r="161" spans="1:7" s="3" customFormat="1" ht="38.25">
      <c r="A161" s="2" t="s">
        <v>411</v>
      </c>
      <c r="B161" s="2" t="s">
        <v>111</v>
      </c>
      <c r="C161" s="2" t="s">
        <v>412</v>
      </c>
      <c r="D161" s="2" t="s">
        <v>8</v>
      </c>
      <c r="E161" s="7">
        <v>34357.14</v>
      </c>
      <c r="F161" s="8">
        <f>E161*21%</f>
        <v>7214.9994</v>
      </c>
      <c r="G161" s="8">
        <f>E161+F161</f>
        <v>41572.1394</v>
      </c>
    </row>
    <row r="162" spans="1:7" s="3" customFormat="1" ht="38.25">
      <c r="A162" s="2" t="s">
        <v>414</v>
      </c>
      <c r="B162" s="2" t="s">
        <v>415</v>
      </c>
      <c r="C162" s="2" t="s">
        <v>416</v>
      </c>
      <c r="D162" s="2" t="s">
        <v>12</v>
      </c>
      <c r="E162" s="7">
        <v>25743.8</v>
      </c>
      <c r="F162" s="8">
        <f>E162*21%</f>
        <v>5406.197999999999</v>
      </c>
      <c r="G162" s="8">
        <f>E162+F162</f>
        <v>31149.998</v>
      </c>
    </row>
    <row r="163" spans="1:7" s="3" customFormat="1" ht="25.5">
      <c r="A163" s="2" t="s">
        <v>418</v>
      </c>
      <c r="B163" s="2" t="s">
        <v>242</v>
      </c>
      <c r="C163" s="2" t="s">
        <v>419</v>
      </c>
      <c r="D163" s="2" t="s">
        <v>8</v>
      </c>
      <c r="E163" s="7">
        <v>21000</v>
      </c>
      <c r="F163" s="8">
        <f>E163*21%</f>
        <v>4410</v>
      </c>
      <c r="G163" s="8">
        <f>E163+F163</f>
        <v>25410</v>
      </c>
    </row>
    <row r="164" spans="1:7" s="3" customFormat="1" ht="51">
      <c r="A164" s="2" t="s">
        <v>420</v>
      </c>
      <c r="B164" s="2" t="s">
        <v>113</v>
      </c>
      <c r="C164" s="2" t="s">
        <v>422</v>
      </c>
      <c r="D164" s="2" t="s">
        <v>8</v>
      </c>
      <c r="E164" s="7">
        <v>15200</v>
      </c>
      <c r="F164" s="8">
        <f>E164*21%</f>
        <v>3192</v>
      </c>
      <c r="G164" s="8">
        <f>E164+F164</f>
        <v>18392</v>
      </c>
    </row>
    <row r="165" spans="1:7" s="3" customFormat="1" ht="51">
      <c r="A165" s="2" t="s">
        <v>420</v>
      </c>
      <c r="B165" s="2" t="s">
        <v>421</v>
      </c>
      <c r="C165" s="2" t="s">
        <v>422</v>
      </c>
      <c r="D165" s="2" t="s">
        <v>8</v>
      </c>
      <c r="E165" s="7">
        <v>15200</v>
      </c>
      <c r="F165" s="8">
        <f>E165*21%</f>
        <v>3192</v>
      </c>
      <c r="G165" s="8">
        <f>E165+F165</f>
        <v>18392</v>
      </c>
    </row>
    <row r="166" spans="1:7" s="3" customFormat="1" ht="25.5">
      <c r="A166" s="2" t="s">
        <v>423</v>
      </c>
      <c r="B166" s="2" t="s">
        <v>334</v>
      </c>
      <c r="C166" s="2" t="s">
        <v>205</v>
      </c>
      <c r="D166" s="2" t="s">
        <v>8</v>
      </c>
      <c r="E166" s="7">
        <v>15107.04</v>
      </c>
      <c r="F166" s="8">
        <f>E166*21%</f>
        <v>3172.4784</v>
      </c>
      <c r="G166" s="8">
        <f>E166+F166</f>
        <v>18279.5184</v>
      </c>
    </row>
    <row r="167" spans="1:7" s="3" customFormat="1" ht="38.25">
      <c r="A167" s="2" t="s">
        <v>424</v>
      </c>
      <c r="B167" s="2" t="s">
        <v>425</v>
      </c>
      <c r="C167" s="2" t="s">
        <v>426</v>
      </c>
      <c r="D167" s="2" t="s">
        <v>8</v>
      </c>
      <c r="E167" s="7">
        <v>26880</v>
      </c>
      <c r="F167" s="8">
        <f>E167*21%</f>
        <v>5644.8</v>
      </c>
      <c r="G167" s="8">
        <f>E167+F167</f>
        <v>32524.8</v>
      </c>
    </row>
    <row r="168" spans="1:7" s="3" customFormat="1" ht="25.5">
      <c r="A168" s="2" t="s">
        <v>427</v>
      </c>
      <c r="B168" s="2" t="s">
        <v>399</v>
      </c>
      <c r="C168" s="2" t="s">
        <v>428</v>
      </c>
      <c r="D168" s="2" t="s">
        <v>7</v>
      </c>
      <c r="E168" s="7">
        <v>280988.38</v>
      </c>
      <c r="F168" s="8">
        <f>E168*21%</f>
        <v>59007.559799999995</v>
      </c>
      <c r="G168" s="8">
        <f>E168+F168</f>
        <v>339995.9398</v>
      </c>
    </row>
    <row r="169" spans="1:7" s="3" customFormat="1" ht="25.5">
      <c r="A169" s="2" t="s">
        <v>427</v>
      </c>
      <c r="B169" s="2" t="s">
        <v>108</v>
      </c>
      <c r="C169" s="2" t="s">
        <v>428</v>
      </c>
      <c r="D169" s="2" t="s">
        <v>7</v>
      </c>
      <c r="E169" s="7">
        <v>280988.38</v>
      </c>
      <c r="F169" s="8">
        <f>E169*21%</f>
        <v>59007.559799999995</v>
      </c>
      <c r="G169" s="8">
        <f>E169+F169</f>
        <v>339995.9398</v>
      </c>
    </row>
    <row r="170" spans="1:7" s="3" customFormat="1" ht="25.5">
      <c r="A170" s="2" t="s">
        <v>427</v>
      </c>
      <c r="B170" s="2" t="s">
        <v>101</v>
      </c>
      <c r="C170" s="2" t="s">
        <v>428</v>
      </c>
      <c r="D170" s="2" t="s">
        <v>7</v>
      </c>
      <c r="E170" s="7">
        <v>280988.38</v>
      </c>
      <c r="F170" s="8">
        <f>E170*21%</f>
        <v>59007.559799999995</v>
      </c>
      <c r="G170" s="8">
        <f>E170+F170</f>
        <v>339995.9398</v>
      </c>
    </row>
    <row r="171" spans="1:7" s="3" customFormat="1" ht="12.75">
      <c r="A171" s="2" t="s">
        <v>429</v>
      </c>
      <c r="B171" s="2" t="s">
        <v>430</v>
      </c>
      <c r="C171" s="2" t="s">
        <v>431</v>
      </c>
      <c r="D171" s="2" t="s">
        <v>8</v>
      </c>
      <c r="E171" s="7">
        <v>368640</v>
      </c>
      <c r="F171" s="8">
        <f>E171*21%</f>
        <v>77414.4</v>
      </c>
      <c r="G171" s="8">
        <f>E171+F171</f>
        <v>446054.4</v>
      </c>
    </row>
    <row r="172" spans="1:7" s="3" customFormat="1" ht="25.5">
      <c r="A172" s="2" t="s">
        <v>432</v>
      </c>
      <c r="B172" s="2" t="s">
        <v>433</v>
      </c>
      <c r="C172" s="2" t="s">
        <v>434</v>
      </c>
      <c r="D172" s="2" t="s">
        <v>7</v>
      </c>
      <c r="E172" s="7">
        <v>184638.86</v>
      </c>
      <c r="F172" s="8">
        <f>E172*21%</f>
        <v>38774.160599999996</v>
      </c>
      <c r="G172" s="8">
        <f>E172+F172</f>
        <v>223413.0206</v>
      </c>
    </row>
    <row r="173" spans="1:7" s="3" customFormat="1" ht="38.25">
      <c r="A173" s="2" t="s">
        <v>435</v>
      </c>
      <c r="B173" s="2" t="s">
        <v>159</v>
      </c>
      <c r="C173" s="2" t="s">
        <v>436</v>
      </c>
      <c r="D173" s="2" t="s">
        <v>8</v>
      </c>
      <c r="E173" s="7">
        <v>737271.96</v>
      </c>
      <c r="F173" s="8">
        <f>E173*21%</f>
        <v>154827.11159999997</v>
      </c>
      <c r="G173" s="8">
        <f>E173+F173</f>
        <v>892099.0715999999</v>
      </c>
    </row>
    <row r="174" spans="1:7" s="3" customFormat="1" ht="38.25">
      <c r="A174" s="2" t="s">
        <v>437</v>
      </c>
      <c r="B174" s="2" t="s">
        <v>438</v>
      </c>
      <c r="C174" s="2" t="s">
        <v>439</v>
      </c>
      <c r="D174" s="2" t="s">
        <v>8</v>
      </c>
      <c r="E174" s="7">
        <v>198335</v>
      </c>
      <c r="F174" s="8">
        <f>E174*21%</f>
        <v>41650.35</v>
      </c>
      <c r="G174" s="8">
        <f>E174+F174</f>
        <v>239985.35</v>
      </c>
    </row>
    <row r="175" spans="1:7" s="3" customFormat="1" ht="51">
      <c r="A175" s="2" t="s">
        <v>440</v>
      </c>
      <c r="B175" s="2" t="s">
        <v>441</v>
      </c>
      <c r="C175" s="2" t="s">
        <v>442</v>
      </c>
      <c r="D175" s="2" t="s">
        <v>8</v>
      </c>
      <c r="E175" s="7">
        <v>16060</v>
      </c>
      <c r="F175" s="8">
        <f>E175*21%</f>
        <v>3372.6</v>
      </c>
      <c r="G175" s="8">
        <f>E175+F175</f>
        <v>19432.6</v>
      </c>
    </row>
    <row r="176" spans="1:7" s="3" customFormat="1" ht="25.5">
      <c r="A176" s="2" t="s">
        <v>444</v>
      </c>
      <c r="B176" s="2" t="s">
        <v>239</v>
      </c>
      <c r="C176" s="2" t="s">
        <v>445</v>
      </c>
      <c r="D176" s="2" t="s">
        <v>8</v>
      </c>
      <c r="E176" s="7">
        <v>57697.54</v>
      </c>
      <c r="F176" s="8">
        <f>E176*21%</f>
        <v>12116.4834</v>
      </c>
      <c r="G176" s="8">
        <f>E176+F176</f>
        <v>69814.0234</v>
      </c>
    </row>
    <row r="177" spans="1:7" s="3" customFormat="1" ht="25.5">
      <c r="A177" s="2" t="s">
        <v>446</v>
      </c>
      <c r="B177" s="2" t="s">
        <v>217</v>
      </c>
      <c r="C177" s="2" t="s">
        <v>447</v>
      </c>
      <c r="D177" s="2" t="s">
        <v>8</v>
      </c>
      <c r="E177" s="7">
        <v>240000</v>
      </c>
      <c r="F177" s="8">
        <f>E177*21%</f>
        <v>50400</v>
      </c>
      <c r="G177" s="8">
        <f>E177+F177</f>
        <v>290400</v>
      </c>
    </row>
    <row r="178" spans="1:7" s="3" customFormat="1" ht="25.5">
      <c r="A178" s="2" t="s">
        <v>448</v>
      </c>
      <c r="B178" s="2" t="s">
        <v>449</v>
      </c>
      <c r="C178" s="2" t="s">
        <v>450</v>
      </c>
      <c r="D178" s="2" t="s">
        <v>8</v>
      </c>
      <c r="E178" s="7">
        <v>1098000</v>
      </c>
      <c r="F178" s="8">
        <f>E178*21%</f>
        <v>230580</v>
      </c>
      <c r="G178" s="8">
        <f>E178+F178</f>
        <v>1328580</v>
      </c>
    </row>
    <row r="179" spans="1:7" s="3" customFormat="1" ht="25.5">
      <c r="A179" s="2" t="s">
        <v>451</v>
      </c>
      <c r="B179" s="2" t="s">
        <v>399</v>
      </c>
      <c r="C179" s="2" t="s">
        <v>452</v>
      </c>
      <c r="D179" s="2" t="s">
        <v>7</v>
      </c>
      <c r="E179" s="7">
        <v>190929.28</v>
      </c>
      <c r="F179" s="8">
        <f>E179*21%</f>
        <v>40095.148799999995</v>
      </c>
      <c r="G179" s="8">
        <f>E179+F179</f>
        <v>231024.4288</v>
      </c>
    </row>
    <row r="180" spans="1:7" s="3" customFormat="1" ht="12.75">
      <c r="A180" s="2" t="s">
        <v>453</v>
      </c>
      <c r="B180" s="2" t="s">
        <v>454</v>
      </c>
      <c r="C180" s="2" t="s">
        <v>455</v>
      </c>
      <c r="D180" s="2" t="s">
        <v>8</v>
      </c>
      <c r="E180" s="7">
        <v>1772859.5</v>
      </c>
      <c r="F180" s="8">
        <f>E180*21%</f>
        <v>372300.495</v>
      </c>
      <c r="G180" s="8">
        <f>E180+F180</f>
        <v>2145159.995</v>
      </c>
    </row>
    <row r="181" spans="1:7" s="3" customFormat="1" ht="12.75">
      <c r="A181" s="2" t="s">
        <v>456</v>
      </c>
      <c r="B181" s="2" t="s">
        <v>457</v>
      </c>
      <c r="C181" s="2" t="s">
        <v>458</v>
      </c>
      <c r="D181" s="2" t="s">
        <v>12</v>
      </c>
      <c r="E181" s="7">
        <v>1916250</v>
      </c>
      <c r="F181" s="8">
        <f>E181*21%</f>
        <v>402412.5</v>
      </c>
      <c r="G181" s="8">
        <f>E181+F181</f>
        <v>2318662.5</v>
      </c>
    </row>
    <row r="182" spans="1:7" s="3" customFormat="1" ht="38.25">
      <c r="A182" s="2" t="s">
        <v>459</v>
      </c>
      <c r="B182" s="2" t="s">
        <v>460</v>
      </c>
      <c r="C182" s="2" t="s">
        <v>461</v>
      </c>
      <c r="D182" s="2" t="s">
        <v>7</v>
      </c>
      <c r="E182" s="7">
        <v>74318.55</v>
      </c>
      <c r="F182" s="8">
        <f>E182*21%</f>
        <v>15606.8955</v>
      </c>
      <c r="G182" s="8">
        <f>E182+F182</f>
        <v>89925.4455</v>
      </c>
    </row>
    <row r="183" spans="1:7" s="3" customFormat="1" ht="25.5">
      <c r="A183" s="2" t="s">
        <v>462</v>
      </c>
      <c r="B183" s="2" t="s">
        <v>463</v>
      </c>
      <c r="C183" s="2" t="s">
        <v>464</v>
      </c>
      <c r="D183" s="2" t="s">
        <v>8</v>
      </c>
      <c r="E183" s="7">
        <v>34126</v>
      </c>
      <c r="F183" s="8">
        <f>E183*21%</f>
        <v>7166.46</v>
      </c>
      <c r="G183" s="8">
        <f>E183+F183</f>
        <v>41292.46</v>
      </c>
    </row>
    <row r="184" spans="1:7" s="3" customFormat="1" ht="38.25">
      <c r="A184" s="2" t="s">
        <v>465</v>
      </c>
      <c r="B184" s="2" t="s">
        <v>466</v>
      </c>
      <c r="C184" s="2" t="s">
        <v>467</v>
      </c>
      <c r="D184" s="2" t="s">
        <v>8</v>
      </c>
      <c r="E184" s="7">
        <v>98850</v>
      </c>
      <c r="F184" s="8">
        <f>E184*21%</f>
        <v>20758.5</v>
      </c>
      <c r="G184" s="8">
        <f>E184+F184</f>
        <v>119608.5</v>
      </c>
    </row>
    <row r="185" spans="1:7" s="3" customFormat="1" ht="38.25">
      <c r="A185" s="2" t="s">
        <v>469</v>
      </c>
      <c r="B185" s="2" t="s">
        <v>470</v>
      </c>
      <c r="C185" s="2" t="s">
        <v>471</v>
      </c>
      <c r="D185" s="2" t="s">
        <v>7</v>
      </c>
      <c r="E185" s="7">
        <v>82380.06</v>
      </c>
      <c r="F185" s="8">
        <f>E185*21%</f>
        <v>17299.812599999997</v>
      </c>
      <c r="G185" s="8">
        <f>E185+F185</f>
        <v>99679.8726</v>
      </c>
    </row>
    <row r="186" spans="1:7" s="3" customFormat="1" ht="25.5">
      <c r="A186" s="2" t="s">
        <v>472</v>
      </c>
      <c r="B186" s="2" t="s">
        <v>376</v>
      </c>
      <c r="C186" s="2" t="s">
        <v>473</v>
      </c>
      <c r="D186" s="2" t="s">
        <v>7</v>
      </c>
      <c r="E186" s="7">
        <v>281445.83</v>
      </c>
      <c r="F186" s="8">
        <f>E186*21%</f>
        <v>59103.6243</v>
      </c>
      <c r="G186" s="8">
        <f>E186+F186</f>
        <v>340549.45430000004</v>
      </c>
    </row>
    <row r="187" spans="1:7" s="3" customFormat="1" ht="25.5">
      <c r="A187" s="2" t="s">
        <v>474</v>
      </c>
      <c r="B187" s="2" t="s">
        <v>376</v>
      </c>
      <c r="C187" s="2" t="s">
        <v>476</v>
      </c>
      <c r="D187" s="2" t="s">
        <v>7</v>
      </c>
      <c r="E187" s="7">
        <v>413528.83</v>
      </c>
      <c r="F187" s="8">
        <f>E187*21%</f>
        <v>86841.0543</v>
      </c>
      <c r="G187" s="8">
        <f>E187+F187</f>
        <v>500369.88430000003</v>
      </c>
    </row>
    <row r="188" spans="1:7" s="3" customFormat="1" ht="25.5">
      <c r="A188" s="2" t="s">
        <v>474</v>
      </c>
      <c r="B188" s="2" t="s">
        <v>475</v>
      </c>
      <c r="C188" s="2" t="s">
        <v>476</v>
      </c>
      <c r="D188" s="2" t="s">
        <v>7</v>
      </c>
      <c r="E188" s="7">
        <v>413528.83</v>
      </c>
      <c r="F188" s="8">
        <f>E188*21%</f>
        <v>86841.0543</v>
      </c>
      <c r="G188" s="8">
        <f>E188+F188</f>
        <v>500369.88430000003</v>
      </c>
    </row>
    <row r="189" spans="1:7" s="3" customFormat="1" ht="25.5">
      <c r="A189" s="2" t="s">
        <v>477</v>
      </c>
      <c r="B189" s="2" t="s">
        <v>478</v>
      </c>
      <c r="C189" s="2" t="s">
        <v>479</v>
      </c>
      <c r="D189" s="2" t="s">
        <v>12</v>
      </c>
      <c r="E189" s="7">
        <v>315700</v>
      </c>
      <c r="F189" s="8">
        <f>E189*21%</f>
        <v>66297</v>
      </c>
      <c r="G189" s="8">
        <f>E189+F189</f>
        <v>381997</v>
      </c>
    </row>
    <row r="190" spans="1:7" s="3" customFormat="1" ht="25.5">
      <c r="A190" s="2" t="s">
        <v>480</v>
      </c>
      <c r="B190" s="2" t="s">
        <v>481</v>
      </c>
      <c r="C190" s="2" t="s">
        <v>482</v>
      </c>
      <c r="D190" s="2" t="s">
        <v>7</v>
      </c>
      <c r="E190" s="7">
        <v>66793.87</v>
      </c>
      <c r="F190" s="8">
        <f>E190*21%</f>
        <v>14026.712699999998</v>
      </c>
      <c r="G190" s="8">
        <f>E190+F190</f>
        <v>80820.5827</v>
      </c>
    </row>
    <row r="191" spans="1:7" s="3" customFormat="1" ht="38.25">
      <c r="A191" s="2" t="s">
        <v>484</v>
      </c>
      <c r="B191" s="2" t="s">
        <v>485</v>
      </c>
      <c r="C191" s="2" t="s">
        <v>486</v>
      </c>
      <c r="D191" s="2" t="s">
        <v>8</v>
      </c>
      <c r="E191" s="7">
        <v>15219.13</v>
      </c>
      <c r="F191" s="8">
        <f>E191*21%</f>
        <v>3196.0172999999995</v>
      </c>
      <c r="G191" s="8">
        <f>E191+F191</f>
        <v>18415.147299999997</v>
      </c>
    </row>
    <row r="192" spans="1:7" s="3" customFormat="1" ht="38.25">
      <c r="A192" s="2" t="s">
        <v>484</v>
      </c>
      <c r="B192" s="2" t="s">
        <v>487</v>
      </c>
      <c r="C192" s="2" t="s">
        <v>486</v>
      </c>
      <c r="D192" s="2" t="s">
        <v>8</v>
      </c>
      <c r="E192" s="7">
        <v>15219.13</v>
      </c>
      <c r="F192" s="8">
        <f>E192*21%</f>
        <v>3196.0172999999995</v>
      </c>
      <c r="G192" s="8">
        <f>E192+F192</f>
        <v>18415.147299999997</v>
      </c>
    </row>
    <row r="193" spans="1:7" s="3" customFormat="1" ht="25.5">
      <c r="A193" s="2" t="s">
        <v>488</v>
      </c>
      <c r="B193" s="2" t="s">
        <v>489</v>
      </c>
      <c r="C193" s="2" t="s">
        <v>490</v>
      </c>
      <c r="D193" s="2" t="s">
        <v>7</v>
      </c>
      <c r="E193" s="7">
        <v>107434.47</v>
      </c>
      <c r="F193" s="8">
        <f>E193*21%</f>
        <v>22561.238699999998</v>
      </c>
      <c r="G193" s="8">
        <f>E193+F193</f>
        <v>129995.7087</v>
      </c>
    </row>
    <row r="194" spans="1:7" s="3" customFormat="1" ht="51">
      <c r="A194" s="2" t="s">
        <v>491</v>
      </c>
      <c r="B194" s="2" t="s">
        <v>326</v>
      </c>
      <c r="C194" s="2" t="s">
        <v>492</v>
      </c>
      <c r="D194" s="2" t="s">
        <v>7</v>
      </c>
      <c r="E194" s="7">
        <v>96691.07</v>
      </c>
      <c r="F194" s="8">
        <f>E194*21%</f>
        <v>20305.1247</v>
      </c>
      <c r="G194" s="8">
        <f>E194+F194</f>
        <v>116996.19470000001</v>
      </c>
    </row>
    <row r="195" spans="1:7" s="3" customFormat="1" ht="38.25">
      <c r="A195" s="2" t="s">
        <v>498</v>
      </c>
      <c r="B195" s="2" t="s">
        <v>499</v>
      </c>
      <c r="C195" s="2" t="s">
        <v>500</v>
      </c>
      <c r="D195" s="2" t="s">
        <v>12</v>
      </c>
      <c r="E195" s="7">
        <v>17933.88</v>
      </c>
      <c r="F195" s="8">
        <f>E195*21%</f>
        <v>3766.1148000000003</v>
      </c>
      <c r="G195" s="8">
        <f>E195+F195</f>
        <v>21699.9948</v>
      </c>
    </row>
    <row r="196" spans="1:7" s="3" customFormat="1" ht="38.25">
      <c r="A196" s="2" t="s">
        <v>498</v>
      </c>
      <c r="B196" s="2" t="s">
        <v>501</v>
      </c>
      <c r="C196" s="2" t="s">
        <v>500</v>
      </c>
      <c r="D196" s="2" t="s">
        <v>12</v>
      </c>
      <c r="E196" s="7">
        <v>17933.88</v>
      </c>
      <c r="F196" s="8">
        <f>E196*21%</f>
        <v>3766.1148000000003</v>
      </c>
      <c r="G196" s="8">
        <f>E196+F196</f>
        <v>21699.9948</v>
      </c>
    </row>
    <row r="197" spans="1:7" s="3" customFormat="1" ht="38.25">
      <c r="A197" s="2" t="s">
        <v>502</v>
      </c>
      <c r="B197" s="2" t="s">
        <v>478</v>
      </c>
      <c r="C197" s="2" t="s">
        <v>503</v>
      </c>
      <c r="D197" s="2" t="s">
        <v>12</v>
      </c>
      <c r="E197" s="7">
        <v>180886.4</v>
      </c>
      <c r="F197" s="8">
        <f>E197*21%</f>
        <v>37986.144</v>
      </c>
      <c r="G197" s="8">
        <f>E197+F197</f>
        <v>218872.544</v>
      </c>
    </row>
    <row r="198" spans="1:7" s="3" customFormat="1" ht="38.25">
      <c r="A198" s="2" t="s">
        <v>504</v>
      </c>
      <c r="B198" s="2" t="s">
        <v>69</v>
      </c>
      <c r="C198" s="2" t="s">
        <v>281</v>
      </c>
      <c r="D198" s="2" t="s">
        <v>8</v>
      </c>
      <c r="E198" s="7">
        <v>21716.1</v>
      </c>
      <c r="F198" s="8">
        <f>E198*21%</f>
        <v>4560.380999999999</v>
      </c>
      <c r="G198" s="8">
        <f>E198+F198</f>
        <v>26276.481</v>
      </c>
    </row>
    <row r="199" spans="1:7" s="3" customFormat="1" ht="51">
      <c r="A199" s="2" t="s">
        <v>505</v>
      </c>
      <c r="B199" s="2" t="s">
        <v>506</v>
      </c>
      <c r="C199" s="2" t="s">
        <v>507</v>
      </c>
      <c r="D199" s="2" t="s">
        <v>8</v>
      </c>
      <c r="E199" s="7">
        <v>15135.35</v>
      </c>
      <c r="F199" s="8">
        <f>E199*21%</f>
        <v>3178.4235</v>
      </c>
      <c r="G199" s="8">
        <f>E199+F199</f>
        <v>18313.7735</v>
      </c>
    </row>
    <row r="200" spans="1:7" s="3" customFormat="1" ht="38.25">
      <c r="A200" s="2" t="s">
        <v>508</v>
      </c>
      <c r="B200" s="2" t="s">
        <v>509</v>
      </c>
      <c r="C200" s="2" t="s">
        <v>510</v>
      </c>
      <c r="D200" s="2" t="s">
        <v>8</v>
      </c>
      <c r="E200" s="7">
        <v>24825.42</v>
      </c>
      <c r="F200" s="8">
        <f>E200*21%</f>
        <v>5213.338199999999</v>
      </c>
      <c r="G200" s="8">
        <f>E200+F200</f>
        <v>30038.758199999997</v>
      </c>
    </row>
    <row r="201" spans="1:7" s="3" customFormat="1" ht="51">
      <c r="A201" s="2" t="s">
        <v>511</v>
      </c>
      <c r="B201" s="2" t="s">
        <v>515</v>
      </c>
      <c r="C201" s="2" t="s">
        <v>513</v>
      </c>
      <c r="D201" s="2" t="s">
        <v>8</v>
      </c>
      <c r="E201" s="7">
        <v>99688.6</v>
      </c>
      <c r="F201" s="8">
        <f>E201*21%</f>
        <v>20934.606</v>
      </c>
      <c r="G201" s="8">
        <f>E201+F201</f>
        <v>120623.206</v>
      </c>
    </row>
    <row r="202" spans="1:7" s="3" customFormat="1" ht="51">
      <c r="A202" s="2" t="s">
        <v>511</v>
      </c>
      <c r="B202" s="2" t="s">
        <v>514</v>
      </c>
      <c r="C202" s="2" t="s">
        <v>513</v>
      </c>
      <c r="D202" s="2" t="s">
        <v>8</v>
      </c>
      <c r="E202" s="7">
        <v>99688.6</v>
      </c>
      <c r="F202" s="8">
        <f>E202*21%</f>
        <v>20934.606</v>
      </c>
      <c r="G202" s="8">
        <f>E202+F202</f>
        <v>120623.206</v>
      </c>
    </row>
    <row r="203" spans="1:7" s="3" customFormat="1" ht="51">
      <c r="A203" s="2" t="s">
        <v>511</v>
      </c>
      <c r="B203" s="2" t="s">
        <v>512</v>
      </c>
      <c r="C203" s="2" t="s">
        <v>513</v>
      </c>
      <c r="D203" s="2" t="s">
        <v>8</v>
      </c>
      <c r="E203" s="7">
        <v>99688.6</v>
      </c>
      <c r="F203" s="8">
        <f>E203*21%</f>
        <v>20934.606</v>
      </c>
      <c r="G203" s="8">
        <f>E203+F203</f>
        <v>120623.206</v>
      </c>
    </row>
    <row r="204" spans="1:7" s="3" customFormat="1" ht="38.25">
      <c r="A204" s="2" t="s">
        <v>516</v>
      </c>
      <c r="B204" s="2" t="s">
        <v>517</v>
      </c>
      <c r="C204" s="2" t="s">
        <v>518</v>
      </c>
      <c r="D204" s="2" t="s">
        <v>8</v>
      </c>
      <c r="E204" s="7">
        <v>175345</v>
      </c>
      <c r="F204" s="8">
        <f>E204*21%</f>
        <v>36822.45</v>
      </c>
      <c r="G204" s="8">
        <f>E204+F204</f>
        <v>212167.45</v>
      </c>
    </row>
    <row r="205" spans="1:7" s="3" customFormat="1" ht="38.25">
      <c r="A205" s="2" t="s">
        <v>516</v>
      </c>
      <c r="B205" s="2" t="s">
        <v>519</v>
      </c>
      <c r="C205" s="2" t="s">
        <v>518</v>
      </c>
      <c r="D205" s="2" t="s">
        <v>8</v>
      </c>
      <c r="E205" s="7">
        <v>175345</v>
      </c>
      <c r="F205" s="8">
        <f>E205*21%</f>
        <v>36822.45</v>
      </c>
      <c r="G205" s="8">
        <f>E205+F205</f>
        <v>212167.45</v>
      </c>
    </row>
    <row r="206" spans="1:7" s="3" customFormat="1" ht="38.25">
      <c r="A206" s="2" t="s">
        <v>516</v>
      </c>
      <c r="B206" s="2" t="s">
        <v>131</v>
      </c>
      <c r="C206" s="2" t="s">
        <v>518</v>
      </c>
      <c r="D206" s="2" t="s">
        <v>8</v>
      </c>
      <c r="E206" s="7">
        <v>175345</v>
      </c>
      <c r="F206" s="8">
        <f>E206*21%</f>
        <v>36822.45</v>
      </c>
      <c r="G206" s="8">
        <f>E206+F206</f>
        <v>212167.45</v>
      </c>
    </row>
    <row r="207" spans="1:7" s="3" customFormat="1" ht="38.25">
      <c r="A207" s="2" t="s">
        <v>520</v>
      </c>
      <c r="B207" s="2" t="s">
        <v>171</v>
      </c>
      <c r="C207" s="2" t="s">
        <v>521</v>
      </c>
      <c r="D207" s="2" t="s">
        <v>12</v>
      </c>
      <c r="E207" s="7">
        <v>190413.22</v>
      </c>
      <c r="F207" s="8">
        <f>E207*21%</f>
        <v>39986.7762</v>
      </c>
      <c r="G207" s="8">
        <f>E207+F207</f>
        <v>230399.9962</v>
      </c>
    </row>
    <row r="208" spans="1:7" s="3" customFormat="1" ht="25.5">
      <c r="A208" s="2" t="s">
        <v>522</v>
      </c>
      <c r="B208" s="2" t="s">
        <v>63</v>
      </c>
      <c r="C208" s="2" t="s">
        <v>523</v>
      </c>
      <c r="D208" s="2" t="s">
        <v>8</v>
      </c>
      <c r="E208" s="7">
        <v>93730</v>
      </c>
      <c r="F208" s="8">
        <f>E208*21%</f>
        <v>19683.3</v>
      </c>
      <c r="G208" s="8">
        <f>E208+F208</f>
        <v>113413.3</v>
      </c>
    </row>
    <row r="209" spans="1:7" s="3" customFormat="1" ht="38.25">
      <c r="A209" s="2" t="s">
        <v>525</v>
      </c>
      <c r="B209" s="2" t="s">
        <v>526</v>
      </c>
      <c r="C209" s="2" t="s">
        <v>527</v>
      </c>
      <c r="D209" s="2" t="s">
        <v>7</v>
      </c>
      <c r="E209" s="7">
        <v>504819.67</v>
      </c>
      <c r="F209" s="8">
        <f>E209*21%</f>
        <v>106012.1307</v>
      </c>
      <c r="G209" s="8">
        <f>E209+F209</f>
        <v>610831.8007</v>
      </c>
    </row>
    <row r="210" spans="1:7" s="3" customFormat="1" ht="25.5">
      <c r="A210" s="2" t="s">
        <v>528</v>
      </c>
      <c r="B210" s="2" t="s">
        <v>529</v>
      </c>
      <c r="C210" s="2" t="s">
        <v>530</v>
      </c>
      <c r="D210" s="2" t="s">
        <v>12</v>
      </c>
      <c r="E210" s="7">
        <v>21458</v>
      </c>
      <c r="F210" s="8">
        <f>E210*21%</f>
        <v>4506.179999999999</v>
      </c>
      <c r="G210" s="8">
        <f>E210+F210</f>
        <v>25964.18</v>
      </c>
    </row>
    <row r="211" spans="1:7" s="3" customFormat="1" ht="38.25">
      <c r="A211" s="2" t="s">
        <v>531</v>
      </c>
      <c r="B211" s="2" t="s">
        <v>532</v>
      </c>
      <c r="C211" s="2" t="s">
        <v>533</v>
      </c>
      <c r="D211" s="2" t="s">
        <v>8</v>
      </c>
      <c r="E211" s="7">
        <v>52778.31</v>
      </c>
      <c r="F211" s="8">
        <f>E211*21%</f>
        <v>11083.445099999999</v>
      </c>
      <c r="G211" s="8">
        <f>E211+F211</f>
        <v>63861.755099999995</v>
      </c>
    </row>
    <row r="212" spans="1:7" s="3" customFormat="1" ht="51">
      <c r="A212" s="2" t="s">
        <v>534</v>
      </c>
      <c r="B212" s="2" t="s">
        <v>535</v>
      </c>
      <c r="C212" s="2" t="s">
        <v>536</v>
      </c>
      <c r="D212" s="2" t="s">
        <v>12</v>
      </c>
      <c r="E212" s="7">
        <v>5119077.99</v>
      </c>
      <c r="F212" s="8">
        <f>E212*21%</f>
        <v>1075006.3779</v>
      </c>
      <c r="G212" s="8">
        <f>E212+F212</f>
        <v>6194084.3679</v>
      </c>
    </row>
    <row r="213" spans="1:7" s="3" customFormat="1" ht="38.25">
      <c r="A213" s="2" t="s">
        <v>537</v>
      </c>
      <c r="B213" s="2" t="s">
        <v>538</v>
      </c>
      <c r="C213" s="2" t="s">
        <v>539</v>
      </c>
      <c r="D213" s="2" t="s">
        <v>12</v>
      </c>
      <c r="E213" s="7">
        <v>822276.12</v>
      </c>
      <c r="F213" s="8">
        <f>E213*21%</f>
        <v>172677.9852</v>
      </c>
      <c r="G213" s="8">
        <f>E213+F213</f>
        <v>994954.1052</v>
      </c>
    </row>
    <row r="214" spans="1:7" s="3" customFormat="1" ht="38.25">
      <c r="A214" s="2" t="s">
        <v>540</v>
      </c>
      <c r="B214" s="2" t="s">
        <v>541</v>
      </c>
      <c r="C214" s="2" t="s">
        <v>413</v>
      </c>
      <c r="D214" s="2" t="s">
        <v>8</v>
      </c>
      <c r="E214" s="7">
        <v>31680</v>
      </c>
      <c r="F214" s="8">
        <f>E214*21%</f>
        <v>6652.8</v>
      </c>
      <c r="G214" s="8">
        <f>E214+F214</f>
        <v>38332.8</v>
      </c>
    </row>
    <row r="215" spans="1:7" s="3" customFormat="1" ht="38.25">
      <c r="A215" s="2" t="s">
        <v>542</v>
      </c>
      <c r="B215" s="2" t="s">
        <v>543</v>
      </c>
      <c r="C215" s="2" t="s">
        <v>496</v>
      </c>
      <c r="D215" s="2" t="s">
        <v>8</v>
      </c>
      <c r="E215" s="7">
        <v>24793.02</v>
      </c>
      <c r="F215" s="8">
        <f>E215*21%</f>
        <v>5206.5342</v>
      </c>
      <c r="G215" s="8">
        <f>E215+F215</f>
        <v>29999.5542</v>
      </c>
    </row>
    <row r="216" spans="1:7" s="3" customFormat="1" ht="25.5">
      <c r="A216" s="2" t="s">
        <v>544</v>
      </c>
      <c r="B216" s="2" t="s">
        <v>417</v>
      </c>
      <c r="C216" s="2" t="s">
        <v>545</v>
      </c>
      <c r="D216" s="2" t="s">
        <v>8</v>
      </c>
      <c r="E216" s="7">
        <v>22854.02</v>
      </c>
      <c r="F216" s="8">
        <f>E216*21%</f>
        <v>4799.3442</v>
      </c>
      <c r="G216" s="8">
        <f>E216+F216</f>
        <v>27653.3642</v>
      </c>
    </row>
    <row r="217" spans="1:7" s="3" customFormat="1" ht="25.5">
      <c r="A217" s="2" t="s">
        <v>546</v>
      </c>
      <c r="B217" s="2" t="s">
        <v>547</v>
      </c>
      <c r="C217" s="2" t="s">
        <v>497</v>
      </c>
      <c r="D217" s="2" t="s">
        <v>8</v>
      </c>
      <c r="E217" s="7">
        <v>465000</v>
      </c>
      <c r="F217" s="8">
        <f>E217*21%</f>
        <v>97650</v>
      </c>
      <c r="G217" s="8">
        <f>E217+F217</f>
        <v>562650</v>
      </c>
    </row>
    <row r="218" spans="1:7" s="3" customFormat="1" ht="63.75">
      <c r="A218" s="2" t="s">
        <v>548</v>
      </c>
      <c r="B218" s="2" t="s">
        <v>483</v>
      </c>
      <c r="C218" s="2" t="s">
        <v>549</v>
      </c>
      <c r="D218" s="2" t="s">
        <v>8</v>
      </c>
      <c r="E218" s="7">
        <v>33500</v>
      </c>
      <c r="F218" s="8">
        <f>E218*21%</f>
        <v>7035</v>
      </c>
      <c r="G218" s="8">
        <f>E218+F218</f>
        <v>40535</v>
      </c>
    </row>
    <row r="219" spans="1:7" s="3" customFormat="1" ht="25.5">
      <c r="A219" s="2" t="s">
        <v>550</v>
      </c>
      <c r="B219" s="2" t="s">
        <v>552</v>
      </c>
      <c r="C219" s="2" t="s">
        <v>551</v>
      </c>
      <c r="D219" s="2" t="s">
        <v>8</v>
      </c>
      <c r="E219" s="7">
        <v>81234.66</v>
      </c>
      <c r="F219" s="8">
        <f>E219*21%</f>
        <v>17059.2786</v>
      </c>
      <c r="G219" s="8">
        <f>E219+F219</f>
        <v>98293.93860000001</v>
      </c>
    </row>
    <row r="220" spans="1:7" s="3" customFormat="1" ht="25.5">
      <c r="A220" s="2" t="s">
        <v>550</v>
      </c>
      <c r="B220" s="2" t="s">
        <v>142</v>
      </c>
      <c r="C220" s="2" t="s">
        <v>551</v>
      </c>
      <c r="D220" s="2" t="s">
        <v>8</v>
      </c>
      <c r="E220" s="7">
        <v>81234.66</v>
      </c>
      <c r="F220" s="8">
        <f>E220*21%</f>
        <v>17059.2786</v>
      </c>
      <c r="G220" s="8">
        <f>E220+F220</f>
        <v>98293.93860000001</v>
      </c>
    </row>
    <row r="221" spans="1:7" s="3" customFormat="1" ht="89.25">
      <c r="A221" s="2" t="s">
        <v>553</v>
      </c>
      <c r="B221" s="2" t="s">
        <v>554</v>
      </c>
      <c r="C221" s="2" t="s">
        <v>555</v>
      </c>
      <c r="D221" s="2" t="s">
        <v>8</v>
      </c>
      <c r="E221" s="7">
        <v>23929.5</v>
      </c>
      <c r="F221" s="8">
        <f>E221*21%</f>
        <v>5025.195</v>
      </c>
      <c r="G221" s="8">
        <f>E221+F221</f>
        <v>28954.695</v>
      </c>
    </row>
    <row r="222" spans="1:7" s="3" customFormat="1" ht="51">
      <c r="A222" s="2" t="s">
        <v>556</v>
      </c>
      <c r="B222" s="2" t="s">
        <v>557</v>
      </c>
      <c r="C222" s="2" t="s">
        <v>558</v>
      </c>
      <c r="D222" s="2" t="s">
        <v>7</v>
      </c>
      <c r="E222" s="7">
        <v>4551755.7</v>
      </c>
      <c r="F222" s="8">
        <f>E222*21%</f>
        <v>955868.697</v>
      </c>
      <c r="G222" s="8">
        <f>E222+F222</f>
        <v>5507624.397</v>
      </c>
    </row>
    <row r="223" spans="1:7" s="3" customFormat="1" ht="25.5">
      <c r="A223" s="2" t="s">
        <v>559</v>
      </c>
      <c r="B223" s="2" t="s">
        <v>342</v>
      </c>
      <c r="C223" s="2" t="s">
        <v>560</v>
      </c>
      <c r="D223" s="2" t="s">
        <v>12</v>
      </c>
      <c r="E223" s="7">
        <v>84708</v>
      </c>
      <c r="F223" s="8">
        <f>E223*21%</f>
        <v>17788.68</v>
      </c>
      <c r="G223" s="8">
        <f>E223+F223</f>
        <v>102496.68</v>
      </c>
    </row>
    <row r="224" spans="1:7" s="3" customFormat="1" ht="25.5">
      <c r="A224" s="2" t="s">
        <v>559</v>
      </c>
      <c r="B224" s="2" t="s">
        <v>561</v>
      </c>
      <c r="C224" s="2" t="s">
        <v>560</v>
      </c>
      <c r="D224" s="2" t="s">
        <v>12</v>
      </c>
      <c r="E224" s="7">
        <v>84708</v>
      </c>
      <c r="F224" s="8">
        <f>E224*21%</f>
        <v>17788.68</v>
      </c>
      <c r="G224" s="8">
        <f>E224+F224</f>
        <v>102496.68</v>
      </c>
    </row>
    <row r="225" spans="1:7" s="3" customFormat="1" ht="25.5">
      <c r="A225" s="2" t="s">
        <v>562</v>
      </c>
      <c r="B225" s="2" t="s">
        <v>563</v>
      </c>
      <c r="C225" s="2" t="s">
        <v>564</v>
      </c>
      <c r="D225" s="2" t="s">
        <v>8</v>
      </c>
      <c r="E225" s="7">
        <v>27815.49</v>
      </c>
      <c r="F225" s="8">
        <f>E225*21%</f>
        <v>5841.2529</v>
      </c>
      <c r="G225" s="8">
        <f>E225+F225</f>
        <v>33656.742900000005</v>
      </c>
    </row>
    <row r="226" spans="1:7" s="3" customFormat="1" ht="25.5">
      <c r="A226" s="2" t="s">
        <v>565</v>
      </c>
      <c r="B226" s="2" t="s">
        <v>524</v>
      </c>
      <c r="C226" s="2" t="s">
        <v>566</v>
      </c>
      <c r="D226" s="2" t="s">
        <v>12</v>
      </c>
      <c r="E226" s="7">
        <v>74380.16</v>
      </c>
      <c r="F226" s="8">
        <f>E226*21%</f>
        <v>15619.8336</v>
      </c>
      <c r="G226" s="8">
        <f>E226+F226</f>
        <v>89999.9936</v>
      </c>
    </row>
    <row r="227" spans="1:7" s="3" customFormat="1" ht="63.75">
      <c r="A227" s="2" t="s">
        <v>567</v>
      </c>
      <c r="B227" s="2" t="s">
        <v>568</v>
      </c>
      <c r="C227" s="2" t="s">
        <v>569</v>
      </c>
      <c r="D227" s="2" t="s">
        <v>12</v>
      </c>
      <c r="E227" s="7">
        <v>819655.24</v>
      </c>
      <c r="F227" s="8">
        <f>E227*21%</f>
        <v>172127.6004</v>
      </c>
      <c r="G227" s="8">
        <f>E227+F227</f>
        <v>991782.8404</v>
      </c>
    </row>
    <row r="228" spans="1:7" s="3" customFormat="1" ht="12.75">
      <c r="A228" s="2" t="s">
        <v>570</v>
      </c>
      <c r="B228" s="2" t="s">
        <v>493</v>
      </c>
      <c r="C228" s="2" t="s">
        <v>443</v>
      </c>
      <c r="D228" s="2" t="s">
        <v>12</v>
      </c>
      <c r="E228" s="7">
        <v>81602</v>
      </c>
      <c r="F228" s="8">
        <f>E228*21%</f>
        <v>17136.42</v>
      </c>
      <c r="G228" s="8">
        <f>E228+F228</f>
        <v>98738.42</v>
      </c>
    </row>
    <row r="229" spans="1:7" s="3" customFormat="1" ht="25.5">
      <c r="A229" s="2" t="s">
        <v>571</v>
      </c>
      <c r="B229" s="2" t="s">
        <v>572</v>
      </c>
      <c r="C229" s="2" t="s">
        <v>573</v>
      </c>
      <c r="D229" s="2" t="s">
        <v>12</v>
      </c>
      <c r="E229" s="7">
        <v>52052.24</v>
      </c>
      <c r="F229" s="8">
        <f>E229*21%</f>
        <v>10930.970399999998</v>
      </c>
      <c r="G229" s="8">
        <f>E229+F229</f>
        <v>62983.210399999996</v>
      </c>
    </row>
    <row r="230" spans="1:7" s="3" customFormat="1" ht="25.5">
      <c r="A230" s="2" t="s">
        <v>574</v>
      </c>
      <c r="B230" s="2" t="s">
        <v>575</v>
      </c>
      <c r="C230" s="2" t="s">
        <v>576</v>
      </c>
      <c r="D230" s="2" t="s">
        <v>8</v>
      </c>
      <c r="E230" s="7">
        <v>214707.51</v>
      </c>
      <c r="F230" s="8">
        <f>E230*21%</f>
        <v>45088.5771</v>
      </c>
      <c r="G230" s="8">
        <f>E230+F230</f>
        <v>259796.0871</v>
      </c>
    </row>
    <row r="231" spans="1:7" s="3" customFormat="1" ht="25.5">
      <c r="A231" s="2" t="s">
        <v>577</v>
      </c>
      <c r="B231" s="2" t="s">
        <v>404</v>
      </c>
      <c r="C231" s="2" t="s">
        <v>578</v>
      </c>
      <c r="D231" s="2" t="s">
        <v>8</v>
      </c>
      <c r="E231" s="7">
        <v>252813.6</v>
      </c>
      <c r="F231" s="8">
        <f>E231*21%</f>
        <v>53090.856</v>
      </c>
      <c r="G231" s="8">
        <f>E231+F231</f>
        <v>305904.456</v>
      </c>
    </row>
    <row r="232" spans="1:7" s="3" customFormat="1" ht="63.75">
      <c r="A232" s="2" t="s">
        <v>579</v>
      </c>
      <c r="B232" s="2" t="s">
        <v>249</v>
      </c>
      <c r="C232" s="2" t="s">
        <v>581</v>
      </c>
      <c r="D232" s="2" t="s">
        <v>12</v>
      </c>
      <c r="E232" s="7">
        <v>21236.41</v>
      </c>
      <c r="F232" s="8">
        <f>E232*21%</f>
        <v>4459.6461</v>
      </c>
      <c r="G232" s="8">
        <f>E232+F232</f>
        <v>25696.0561</v>
      </c>
    </row>
    <row r="233" spans="1:7" s="3" customFormat="1" ht="63.75">
      <c r="A233" s="2" t="s">
        <v>579</v>
      </c>
      <c r="B233" s="2" t="s">
        <v>580</v>
      </c>
      <c r="C233" s="2" t="s">
        <v>581</v>
      </c>
      <c r="D233" s="2" t="s">
        <v>12</v>
      </c>
      <c r="E233" s="7">
        <v>21236.41</v>
      </c>
      <c r="F233" s="8">
        <f>E233*21%</f>
        <v>4459.6461</v>
      </c>
      <c r="G233" s="8">
        <f>E233+F233</f>
        <v>25696.0561</v>
      </c>
    </row>
    <row r="234" spans="1:7" s="3" customFormat="1" ht="25.5">
      <c r="A234" s="2" t="s">
        <v>582</v>
      </c>
      <c r="B234" s="2" t="s">
        <v>583</v>
      </c>
      <c r="C234" s="2" t="s">
        <v>584</v>
      </c>
      <c r="D234" s="2" t="s">
        <v>8</v>
      </c>
      <c r="E234" s="7">
        <v>299727.3</v>
      </c>
      <c r="F234" s="8">
        <f>E234*21%</f>
        <v>62942.73299999999</v>
      </c>
      <c r="G234" s="8">
        <f>E234+F234</f>
        <v>362670.033</v>
      </c>
    </row>
    <row r="235" spans="1:7" s="3" customFormat="1" ht="38.25">
      <c r="A235" s="2" t="s">
        <v>585</v>
      </c>
      <c r="B235" s="2" t="s">
        <v>494</v>
      </c>
      <c r="C235" s="2" t="s">
        <v>586</v>
      </c>
      <c r="D235" s="2" t="s">
        <v>12</v>
      </c>
      <c r="E235" s="7">
        <v>119008.28</v>
      </c>
      <c r="F235" s="8">
        <f>E235*21%</f>
        <v>24991.7388</v>
      </c>
      <c r="G235" s="8">
        <f>E235+F235</f>
        <v>144000.0188</v>
      </c>
    </row>
    <row r="236" spans="1:7" s="3" customFormat="1" ht="25.5">
      <c r="A236" s="2" t="s">
        <v>588</v>
      </c>
      <c r="B236" s="2" t="s">
        <v>591</v>
      </c>
      <c r="C236" s="2" t="s">
        <v>590</v>
      </c>
      <c r="D236" s="2" t="s">
        <v>8</v>
      </c>
      <c r="E236" s="7">
        <v>117323.34</v>
      </c>
      <c r="F236" s="8">
        <f>E236*21%</f>
        <v>24637.9014</v>
      </c>
      <c r="G236" s="8">
        <f>E236+F236</f>
        <v>141961.2414</v>
      </c>
    </row>
    <row r="237" spans="1:7" s="3" customFormat="1" ht="25.5">
      <c r="A237" s="2" t="s">
        <v>588</v>
      </c>
      <c r="B237" s="2" t="s">
        <v>593</v>
      </c>
      <c r="C237" s="2" t="s">
        <v>590</v>
      </c>
      <c r="D237" s="2" t="s">
        <v>8</v>
      </c>
      <c r="E237" s="7">
        <v>117323.34</v>
      </c>
      <c r="F237" s="8">
        <f>E237*21%</f>
        <v>24637.9014</v>
      </c>
      <c r="G237" s="8">
        <f>E237+F237</f>
        <v>141961.2414</v>
      </c>
    </row>
    <row r="238" spans="1:7" s="3" customFormat="1" ht="25.5">
      <c r="A238" s="2" t="s">
        <v>588</v>
      </c>
      <c r="B238" s="2" t="s">
        <v>589</v>
      </c>
      <c r="C238" s="2" t="s">
        <v>590</v>
      </c>
      <c r="D238" s="2" t="s">
        <v>8</v>
      </c>
      <c r="E238" s="7">
        <v>117323.34</v>
      </c>
      <c r="F238" s="8">
        <f>E238*21%</f>
        <v>24637.9014</v>
      </c>
      <c r="G238" s="8">
        <f>E238+F238</f>
        <v>141961.2414</v>
      </c>
    </row>
    <row r="239" spans="1:7" s="3" customFormat="1" ht="25.5">
      <c r="A239" s="2" t="s">
        <v>588</v>
      </c>
      <c r="B239" s="2" t="s">
        <v>592</v>
      </c>
      <c r="C239" s="2" t="s">
        <v>590</v>
      </c>
      <c r="D239" s="2" t="s">
        <v>8</v>
      </c>
      <c r="E239" s="7">
        <v>117323.34</v>
      </c>
      <c r="F239" s="8">
        <f>E239*21%</f>
        <v>24637.9014</v>
      </c>
      <c r="G239" s="8">
        <f>E239+F239</f>
        <v>141961.2414</v>
      </c>
    </row>
    <row r="240" spans="1:7" s="3" customFormat="1" ht="25.5">
      <c r="A240" s="2" t="s">
        <v>595</v>
      </c>
      <c r="B240" s="2" t="s">
        <v>489</v>
      </c>
      <c r="C240" s="2" t="s">
        <v>596</v>
      </c>
      <c r="D240" s="2" t="s">
        <v>7</v>
      </c>
      <c r="E240" s="7">
        <v>127414.87</v>
      </c>
      <c r="F240" s="8">
        <f>E240*21%</f>
        <v>26757.122699999996</v>
      </c>
      <c r="G240" s="8">
        <f>E240+F240</f>
        <v>154171.9927</v>
      </c>
    </row>
    <row r="241" spans="1:7" s="3" customFormat="1" ht="51">
      <c r="A241" s="2" t="s">
        <v>597</v>
      </c>
      <c r="B241" s="2" t="s">
        <v>598</v>
      </c>
      <c r="C241" s="2" t="s">
        <v>599</v>
      </c>
      <c r="D241" s="2" t="s">
        <v>8</v>
      </c>
      <c r="E241" s="7">
        <v>35070.58</v>
      </c>
      <c r="F241" s="8">
        <f>E241*21%</f>
        <v>7364.8218</v>
      </c>
      <c r="G241" s="8">
        <f>E241+F241</f>
        <v>42435.4018</v>
      </c>
    </row>
    <row r="242" spans="1:7" s="3" customFormat="1" ht="38.25">
      <c r="A242" s="2" t="s">
        <v>600</v>
      </c>
      <c r="B242" s="2" t="s">
        <v>601</v>
      </c>
      <c r="C242" s="2" t="s">
        <v>602</v>
      </c>
      <c r="D242" s="2" t="s">
        <v>7</v>
      </c>
      <c r="E242" s="7">
        <v>647833</v>
      </c>
      <c r="F242" s="8">
        <f>E242*21%</f>
        <v>136044.93</v>
      </c>
      <c r="G242" s="8">
        <f>E242+F242</f>
        <v>783877.9299999999</v>
      </c>
    </row>
    <row r="243" spans="1:7" s="3" customFormat="1" ht="63.75">
      <c r="A243" s="2" t="s">
        <v>603</v>
      </c>
      <c r="B243" s="2" t="s">
        <v>605</v>
      </c>
      <c r="C243" s="2" t="s">
        <v>604</v>
      </c>
      <c r="D243" s="2" t="s">
        <v>7</v>
      </c>
      <c r="E243" s="7">
        <v>46282.9</v>
      </c>
      <c r="F243" s="8">
        <f>E243*21%</f>
        <v>9719.409</v>
      </c>
      <c r="G243" s="8">
        <f>E243+F243</f>
        <v>56002.309</v>
      </c>
    </row>
    <row r="244" spans="1:7" s="3" customFormat="1" ht="63.75">
      <c r="A244" s="2" t="s">
        <v>603</v>
      </c>
      <c r="B244" s="2" t="s">
        <v>201</v>
      </c>
      <c r="C244" s="2" t="s">
        <v>604</v>
      </c>
      <c r="D244" s="2" t="s">
        <v>7</v>
      </c>
      <c r="E244" s="7">
        <v>46282.9</v>
      </c>
      <c r="F244" s="8">
        <f>E244*21%</f>
        <v>9719.409</v>
      </c>
      <c r="G244" s="8">
        <f>E244+F244</f>
        <v>56002.309</v>
      </c>
    </row>
    <row r="245" spans="1:7" s="3" customFormat="1" ht="38.25">
      <c r="A245" s="2" t="s">
        <v>606</v>
      </c>
      <c r="B245" s="2" t="s">
        <v>313</v>
      </c>
      <c r="C245" s="2" t="s">
        <v>607</v>
      </c>
      <c r="D245" s="2" t="s">
        <v>8</v>
      </c>
      <c r="E245" s="7">
        <v>59943.54</v>
      </c>
      <c r="F245" s="8">
        <f>E245*21%</f>
        <v>12588.143399999999</v>
      </c>
      <c r="G245" s="8">
        <f>E245+F245</f>
        <v>72531.6834</v>
      </c>
    </row>
    <row r="246" spans="1:7" s="3" customFormat="1" ht="25.5">
      <c r="A246" s="2" t="s">
        <v>608</v>
      </c>
      <c r="B246" s="2" t="s">
        <v>609</v>
      </c>
      <c r="C246" s="2" t="s">
        <v>610</v>
      </c>
      <c r="D246" s="2" t="s">
        <v>12</v>
      </c>
      <c r="E246" s="7">
        <v>41694.21</v>
      </c>
      <c r="F246" s="8">
        <f>E246*21%</f>
        <v>8755.784099999999</v>
      </c>
      <c r="G246" s="8">
        <f>E246+F246</f>
        <v>50449.994099999996</v>
      </c>
    </row>
    <row r="247" spans="1:7" s="3" customFormat="1" ht="38.25">
      <c r="A247" s="2" t="s">
        <v>611</v>
      </c>
      <c r="B247" s="2" t="s">
        <v>612</v>
      </c>
      <c r="C247" s="2" t="s">
        <v>613</v>
      </c>
      <c r="D247" s="2" t="s">
        <v>12</v>
      </c>
      <c r="E247" s="7">
        <v>15867.84</v>
      </c>
      <c r="F247" s="8">
        <f>E247*21%</f>
        <v>3332.2464</v>
      </c>
      <c r="G247" s="8">
        <f>E247+F247</f>
        <v>19200.0864</v>
      </c>
    </row>
    <row r="248" spans="1:7" s="3" customFormat="1" ht="38.25">
      <c r="A248" s="2" t="s">
        <v>614</v>
      </c>
      <c r="B248" s="2" t="s">
        <v>615</v>
      </c>
      <c r="C248" s="2" t="s">
        <v>616</v>
      </c>
      <c r="D248" s="2" t="s">
        <v>8</v>
      </c>
      <c r="E248" s="7">
        <v>16539.89</v>
      </c>
      <c r="F248" s="8">
        <f>E248*21%</f>
        <v>3473.3768999999998</v>
      </c>
      <c r="G248" s="8">
        <f>E248+F248</f>
        <v>20013.2669</v>
      </c>
    </row>
    <row r="249" spans="1:7" s="3" customFormat="1" ht="12.75">
      <c r="A249" s="2" t="s">
        <v>617</v>
      </c>
      <c r="B249" s="2" t="s">
        <v>23</v>
      </c>
      <c r="C249" s="2" t="s">
        <v>618</v>
      </c>
      <c r="D249" s="2" t="s">
        <v>8</v>
      </c>
      <c r="E249" s="7">
        <v>19200</v>
      </c>
      <c r="F249" s="8">
        <f>E249*21%</f>
        <v>4032</v>
      </c>
      <c r="G249" s="8">
        <f>E249+F249</f>
        <v>23232</v>
      </c>
    </row>
    <row r="250" spans="1:7" s="3" customFormat="1" ht="12.75">
      <c r="A250" s="2" t="s">
        <v>617</v>
      </c>
      <c r="B250" s="2" t="s">
        <v>287</v>
      </c>
      <c r="C250" s="2" t="s">
        <v>618</v>
      </c>
      <c r="D250" s="2" t="s">
        <v>8</v>
      </c>
      <c r="E250" s="7">
        <v>19200</v>
      </c>
      <c r="F250" s="8">
        <f>E250*21%</f>
        <v>4032</v>
      </c>
      <c r="G250" s="8">
        <f>E250+F250</f>
        <v>23232</v>
      </c>
    </row>
    <row r="251" spans="1:7" s="3" customFormat="1" ht="25.5">
      <c r="A251" s="2" t="s">
        <v>619</v>
      </c>
      <c r="B251" s="2" t="s">
        <v>620</v>
      </c>
      <c r="C251" s="2" t="s">
        <v>621</v>
      </c>
      <c r="D251" s="2" t="s">
        <v>7</v>
      </c>
      <c r="E251" s="7">
        <v>137203.76</v>
      </c>
      <c r="F251" s="8">
        <f>E251*21%</f>
        <v>28812.7896</v>
      </c>
      <c r="G251" s="8">
        <f>E251+F251</f>
        <v>166016.5496</v>
      </c>
    </row>
    <row r="252" spans="1:7" s="3" customFormat="1" ht="25.5">
      <c r="A252" s="2" t="s">
        <v>622</v>
      </c>
      <c r="B252" s="2" t="s">
        <v>345</v>
      </c>
      <c r="C252" s="2" t="s">
        <v>623</v>
      </c>
      <c r="D252" s="2" t="s">
        <v>12</v>
      </c>
      <c r="E252" s="7">
        <v>25206.61</v>
      </c>
      <c r="F252" s="8">
        <f>E252*21%</f>
        <v>5293.3881</v>
      </c>
      <c r="G252" s="8">
        <f>E252+F252</f>
        <v>30499.9981</v>
      </c>
    </row>
    <row r="253" spans="1:7" s="3" customFormat="1" ht="38.25">
      <c r="A253" s="2" t="s">
        <v>624</v>
      </c>
      <c r="B253" s="2" t="s">
        <v>354</v>
      </c>
      <c r="C253" s="2" t="s">
        <v>355</v>
      </c>
      <c r="D253" s="2" t="s">
        <v>12</v>
      </c>
      <c r="E253" s="7">
        <v>18750</v>
      </c>
      <c r="F253" s="8">
        <f>E253*21%</f>
        <v>3937.5</v>
      </c>
      <c r="G253" s="8">
        <f>E253+F253</f>
        <v>22687.5</v>
      </c>
    </row>
    <row r="254" spans="1:7" s="3" customFormat="1" ht="25.5">
      <c r="A254" s="2" t="s">
        <v>625</v>
      </c>
      <c r="B254" s="2" t="s">
        <v>626</v>
      </c>
      <c r="C254" s="2" t="s">
        <v>627</v>
      </c>
      <c r="D254" s="2" t="s">
        <v>8</v>
      </c>
      <c r="E254" s="7">
        <v>73451.93</v>
      </c>
      <c r="F254" s="8">
        <f>E254*21%</f>
        <v>15424.905299999999</v>
      </c>
      <c r="G254" s="8">
        <f>E254+F254</f>
        <v>88876.83529999999</v>
      </c>
    </row>
    <row r="255" spans="1:7" s="3" customFormat="1" ht="25.5">
      <c r="A255" s="2" t="s">
        <v>628</v>
      </c>
      <c r="B255" s="2" t="s">
        <v>629</v>
      </c>
      <c r="C255" s="2" t="s">
        <v>630</v>
      </c>
      <c r="D255" s="2" t="s">
        <v>8</v>
      </c>
      <c r="E255" s="7">
        <v>24793.39</v>
      </c>
      <c r="F255" s="8">
        <f>E255*21%</f>
        <v>5206.6119</v>
      </c>
      <c r="G255" s="8">
        <f>E255+F255</f>
        <v>30000.0019</v>
      </c>
    </row>
    <row r="256" spans="1:7" s="3" customFormat="1" ht="38.25">
      <c r="A256" s="2" t="s">
        <v>631</v>
      </c>
      <c r="B256" s="2" t="s">
        <v>326</v>
      </c>
      <c r="C256" s="2" t="s">
        <v>632</v>
      </c>
      <c r="D256" s="2" t="s">
        <v>7</v>
      </c>
      <c r="E256" s="7">
        <v>65996.54</v>
      </c>
      <c r="F256" s="8">
        <f>E256*21%</f>
        <v>13859.273399999998</v>
      </c>
      <c r="G256" s="8">
        <f>E256+F256</f>
        <v>79855.81339999998</v>
      </c>
    </row>
    <row r="257" spans="1:7" s="3" customFormat="1" ht="38.25">
      <c r="A257" s="2" t="s">
        <v>633</v>
      </c>
      <c r="B257" s="2" t="s">
        <v>634</v>
      </c>
      <c r="C257" s="2" t="s">
        <v>635</v>
      </c>
      <c r="D257" s="2" t="s">
        <v>8</v>
      </c>
      <c r="E257" s="7">
        <v>47016.08</v>
      </c>
      <c r="F257" s="8">
        <f>E257*21%</f>
        <v>9873.3768</v>
      </c>
      <c r="G257" s="8">
        <f>E257+F257</f>
        <v>56889.4568</v>
      </c>
    </row>
    <row r="258" spans="1:7" s="3" customFormat="1" ht="51">
      <c r="A258" s="2" t="s">
        <v>636</v>
      </c>
      <c r="B258" s="2" t="s">
        <v>637</v>
      </c>
      <c r="C258" s="2" t="s">
        <v>638</v>
      </c>
      <c r="D258" s="2" t="s">
        <v>8</v>
      </c>
      <c r="E258" s="7">
        <v>138671.46</v>
      </c>
      <c r="F258" s="8">
        <f>E258*21%</f>
        <v>29121.006599999997</v>
      </c>
      <c r="G258" s="8">
        <f>E258+F258</f>
        <v>167792.46659999999</v>
      </c>
    </row>
    <row r="259" spans="1:7" s="3" customFormat="1" ht="25.5">
      <c r="A259" s="2" t="s">
        <v>639</v>
      </c>
      <c r="B259" s="2" t="s">
        <v>430</v>
      </c>
      <c r="C259" s="2" t="s">
        <v>640</v>
      </c>
      <c r="D259" s="2" t="s">
        <v>8</v>
      </c>
      <c r="E259" s="7">
        <v>132851.45</v>
      </c>
      <c r="F259" s="8">
        <f>E259*21%</f>
        <v>27898.804500000002</v>
      </c>
      <c r="G259" s="8">
        <f>E259+F259</f>
        <v>160750.2545</v>
      </c>
    </row>
    <row r="260" spans="1:7" s="3" customFormat="1" ht="25.5">
      <c r="A260" s="2" t="s">
        <v>641</v>
      </c>
      <c r="B260" s="2" t="s">
        <v>642</v>
      </c>
      <c r="C260" s="2" t="s">
        <v>643</v>
      </c>
      <c r="D260" s="2" t="s">
        <v>8</v>
      </c>
      <c r="E260" s="7">
        <v>449419.05</v>
      </c>
      <c r="F260" s="8">
        <f>E260*21%</f>
        <v>94378.0005</v>
      </c>
      <c r="G260" s="8">
        <f>E260+F260</f>
        <v>543797.0505</v>
      </c>
    </row>
    <row r="261" spans="1:7" s="3" customFormat="1" ht="25.5">
      <c r="A261" s="2" t="s">
        <v>644</v>
      </c>
      <c r="B261" s="2" t="s">
        <v>46</v>
      </c>
      <c r="C261" s="2" t="s">
        <v>646</v>
      </c>
      <c r="D261" s="2" t="s">
        <v>8</v>
      </c>
      <c r="E261" s="7">
        <v>1818228.69</v>
      </c>
      <c r="F261" s="8">
        <f>E261*21%</f>
        <v>381828.02489999996</v>
      </c>
      <c r="G261" s="8">
        <f>E261+F261</f>
        <v>2200056.7149</v>
      </c>
    </row>
    <row r="262" spans="1:7" s="3" customFormat="1" ht="12.75">
      <c r="A262" s="2" t="s">
        <v>644</v>
      </c>
      <c r="B262" s="2" t="s">
        <v>645</v>
      </c>
      <c r="C262" s="2" t="s">
        <v>646</v>
      </c>
      <c r="D262" s="2" t="s">
        <v>8</v>
      </c>
      <c r="E262" s="7">
        <v>1818228.69</v>
      </c>
      <c r="F262" s="8">
        <f>E262*21%</f>
        <v>381828.02489999996</v>
      </c>
      <c r="G262" s="8">
        <f>E262+F262</f>
        <v>2200056.7149</v>
      </c>
    </row>
    <row r="263" spans="1:7" s="3" customFormat="1" ht="25.5">
      <c r="A263" s="2" t="s">
        <v>647</v>
      </c>
      <c r="B263" s="2" t="s">
        <v>648</v>
      </c>
      <c r="C263" s="2" t="s">
        <v>649</v>
      </c>
      <c r="D263" s="2" t="s">
        <v>12</v>
      </c>
      <c r="E263" s="7">
        <v>28740.49</v>
      </c>
      <c r="F263" s="8">
        <f>E263*21%</f>
        <v>6035.5029</v>
      </c>
      <c r="G263" s="8">
        <f>E263+F263</f>
        <v>34775.992900000005</v>
      </c>
    </row>
    <row r="264" spans="1:7" s="3" customFormat="1" ht="38.25">
      <c r="A264" s="2" t="s">
        <v>650</v>
      </c>
      <c r="B264" s="2" t="s">
        <v>142</v>
      </c>
      <c r="C264" s="2" t="s">
        <v>651</v>
      </c>
      <c r="D264" s="2" t="s">
        <v>8</v>
      </c>
      <c r="E264" s="7">
        <v>49809.86</v>
      </c>
      <c r="F264" s="8">
        <f>E264*21%</f>
        <v>10460.0706</v>
      </c>
      <c r="G264" s="8">
        <f>E264+F264</f>
        <v>60269.9306</v>
      </c>
    </row>
    <row r="265" spans="1:7" s="3" customFormat="1" ht="38.25">
      <c r="A265" s="2" t="s">
        <v>652</v>
      </c>
      <c r="B265" s="2" t="s">
        <v>653</v>
      </c>
      <c r="C265" s="2" t="s">
        <v>654</v>
      </c>
      <c r="D265" s="2" t="s">
        <v>12</v>
      </c>
      <c r="E265" s="7">
        <v>29204.1</v>
      </c>
      <c r="F265" s="8">
        <f>E265*21%</f>
        <v>6132.861</v>
      </c>
      <c r="G265" s="8">
        <f>E265+F265</f>
        <v>35336.960999999996</v>
      </c>
    </row>
    <row r="266" spans="1:7" s="3" customFormat="1" ht="38.25">
      <c r="A266" s="2" t="s">
        <v>652</v>
      </c>
      <c r="B266" s="2" t="s">
        <v>48</v>
      </c>
      <c r="C266" s="2" t="s">
        <v>654</v>
      </c>
      <c r="D266" s="2" t="s">
        <v>12</v>
      </c>
      <c r="E266" s="7">
        <v>29204.1</v>
      </c>
      <c r="F266" s="8">
        <f>E266*21%</f>
        <v>6132.861</v>
      </c>
      <c r="G266" s="8">
        <f>E266+F266</f>
        <v>35336.960999999996</v>
      </c>
    </row>
    <row r="267" spans="1:7" s="3" customFormat="1" ht="51">
      <c r="A267" s="2" t="s">
        <v>655</v>
      </c>
      <c r="B267" s="2" t="s">
        <v>656</v>
      </c>
      <c r="C267" s="2" t="s">
        <v>657</v>
      </c>
      <c r="D267" s="2" t="s">
        <v>8</v>
      </c>
      <c r="E267" s="7">
        <v>210000</v>
      </c>
      <c r="F267" s="8">
        <f>E267*21%</f>
        <v>44100</v>
      </c>
      <c r="G267" s="8">
        <f>E267+F267</f>
        <v>254100</v>
      </c>
    </row>
    <row r="268" spans="1:7" s="3" customFormat="1" ht="38.25">
      <c r="A268" s="2" t="s">
        <v>658</v>
      </c>
      <c r="B268" s="2" t="s">
        <v>661</v>
      </c>
      <c r="C268" s="2" t="s">
        <v>660</v>
      </c>
      <c r="D268" s="2" t="s">
        <v>8</v>
      </c>
      <c r="E268" s="7">
        <v>19177.62</v>
      </c>
      <c r="F268" s="8">
        <f>E268*21%</f>
        <v>4027.3001999999997</v>
      </c>
      <c r="G268" s="8">
        <f>E268+F268</f>
        <v>23204.9202</v>
      </c>
    </row>
    <row r="269" spans="1:7" s="3" customFormat="1" ht="38.25">
      <c r="A269" s="2" t="s">
        <v>658</v>
      </c>
      <c r="B269" s="2" t="s">
        <v>659</v>
      </c>
      <c r="C269" s="2" t="s">
        <v>660</v>
      </c>
      <c r="D269" s="2" t="s">
        <v>8</v>
      </c>
      <c r="E269" s="7">
        <v>19177.62</v>
      </c>
      <c r="F269" s="8">
        <f>E269*21%</f>
        <v>4027.3001999999997</v>
      </c>
      <c r="G269" s="8">
        <f>E269+F269</f>
        <v>23204.9202</v>
      </c>
    </row>
    <row r="270" spans="1:7" s="3" customFormat="1" ht="25.5">
      <c r="A270" s="2" t="s">
        <v>662</v>
      </c>
      <c r="B270" s="2" t="s">
        <v>403</v>
      </c>
      <c r="C270" s="2" t="s">
        <v>664</v>
      </c>
      <c r="D270" s="2" t="s">
        <v>8</v>
      </c>
      <c r="E270" s="7">
        <v>59171.7</v>
      </c>
      <c r="F270" s="8">
        <f>E270*21%</f>
        <v>12426.056999999999</v>
      </c>
      <c r="G270" s="8">
        <f>E270+F270</f>
        <v>71597.757</v>
      </c>
    </row>
    <row r="271" spans="1:7" s="3" customFormat="1" ht="25.5">
      <c r="A271" s="2" t="s">
        <v>662</v>
      </c>
      <c r="B271" s="2" t="s">
        <v>663</v>
      </c>
      <c r="C271" s="2" t="s">
        <v>664</v>
      </c>
      <c r="D271" s="2" t="s">
        <v>8</v>
      </c>
      <c r="E271" s="7">
        <v>59171.7</v>
      </c>
      <c r="F271" s="8">
        <f>E271*21%</f>
        <v>12426.056999999999</v>
      </c>
      <c r="G271" s="8">
        <f>E271+F271</f>
        <v>71597.757</v>
      </c>
    </row>
    <row r="272" spans="1:7" s="3" customFormat="1" ht="25.5">
      <c r="A272" s="2" t="s">
        <v>662</v>
      </c>
      <c r="B272" s="2" t="s">
        <v>665</v>
      </c>
      <c r="C272" s="2" t="s">
        <v>664</v>
      </c>
      <c r="D272" s="2" t="s">
        <v>8</v>
      </c>
      <c r="E272" s="7">
        <v>59171.7</v>
      </c>
      <c r="F272" s="8">
        <f>E272*21%</f>
        <v>12426.056999999999</v>
      </c>
      <c r="G272" s="8">
        <f>E272+F272</f>
        <v>71597.757</v>
      </c>
    </row>
    <row r="273" spans="1:7" s="3" customFormat="1" ht="12.75">
      <c r="A273" s="2" t="s">
        <v>666</v>
      </c>
      <c r="B273" s="2" t="s">
        <v>63</v>
      </c>
      <c r="C273" s="2" t="s">
        <v>667</v>
      </c>
      <c r="D273" s="2" t="s">
        <v>8</v>
      </c>
      <c r="E273" s="7">
        <v>20661.16</v>
      </c>
      <c r="F273" s="8">
        <f>E273*21%</f>
        <v>4338.8436</v>
      </c>
      <c r="G273" s="8">
        <f>E273+F273</f>
        <v>25000.0036</v>
      </c>
    </row>
    <row r="274" spans="1:7" s="3" customFormat="1" ht="25.5">
      <c r="A274" s="2" t="s">
        <v>668</v>
      </c>
      <c r="B274" s="2" t="s">
        <v>669</v>
      </c>
      <c r="C274" s="2" t="s">
        <v>594</v>
      </c>
      <c r="D274" s="2" t="s">
        <v>8</v>
      </c>
      <c r="E274" s="7">
        <v>1915528.62</v>
      </c>
      <c r="F274" s="8">
        <f>E274*21%</f>
        <v>402261.0102</v>
      </c>
      <c r="G274" s="8">
        <f>E274+F274</f>
        <v>2317789.6302</v>
      </c>
    </row>
    <row r="275" spans="1:7" s="3" customFormat="1" ht="51">
      <c r="A275" s="2" t="s">
        <v>670</v>
      </c>
      <c r="B275" s="2" t="s">
        <v>671</v>
      </c>
      <c r="C275" s="2" t="s">
        <v>672</v>
      </c>
      <c r="D275" s="2" t="s">
        <v>8</v>
      </c>
      <c r="E275" s="7">
        <v>18281.97</v>
      </c>
      <c r="F275" s="8">
        <f>E275*21%</f>
        <v>3839.2137000000002</v>
      </c>
      <c r="G275" s="8">
        <f>E275+F275</f>
        <v>22121.1837</v>
      </c>
    </row>
    <row r="276" spans="1:7" s="3" customFormat="1" ht="25.5">
      <c r="A276" s="2" t="s">
        <v>673</v>
      </c>
      <c r="B276" s="2" t="s">
        <v>674</v>
      </c>
      <c r="C276" s="2" t="s">
        <v>675</v>
      </c>
      <c r="D276" s="2" t="s">
        <v>8</v>
      </c>
      <c r="E276" s="7">
        <v>34687.5</v>
      </c>
      <c r="F276" s="8">
        <f>E276*21%</f>
        <v>7284.375</v>
      </c>
      <c r="G276" s="8">
        <f>E276+F276</f>
        <v>41971.875</v>
      </c>
    </row>
    <row r="277" spans="1:7" s="3" customFormat="1" ht="25.5">
      <c r="A277" s="2" t="s">
        <v>676</v>
      </c>
      <c r="B277" s="2" t="s">
        <v>677</v>
      </c>
      <c r="C277" s="2" t="s">
        <v>678</v>
      </c>
      <c r="D277" s="2" t="s">
        <v>8</v>
      </c>
      <c r="E277" s="7">
        <v>1620202.68</v>
      </c>
      <c r="F277" s="8">
        <f>E277*21%</f>
        <v>340242.56279999996</v>
      </c>
      <c r="G277" s="8">
        <f>E277+F277</f>
        <v>1960445.2428</v>
      </c>
    </row>
    <row r="278" spans="1:7" s="3" customFormat="1" ht="38.25">
      <c r="A278" s="2" t="s">
        <v>679</v>
      </c>
      <c r="B278" s="2" t="s">
        <v>680</v>
      </c>
      <c r="C278" s="2" t="s">
        <v>681</v>
      </c>
      <c r="D278" s="2" t="s">
        <v>8</v>
      </c>
      <c r="E278" s="7">
        <v>300100.25</v>
      </c>
      <c r="F278" s="8">
        <f>E278*21%</f>
        <v>63021.0525</v>
      </c>
      <c r="G278" s="8">
        <f>E278+F278</f>
        <v>363121.3025</v>
      </c>
    </row>
    <row r="279" spans="1:7" s="3" customFormat="1" ht="38.25">
      <c r="A279" s="2" t="s">
        <v>682</v>
      </c>
      <c r="B279" s="2" t="s">
        <v>408</v>
      </c>
      <c r="C279" s="2" t="s">
        <v>684</v>
      </c>
      <c r="D279" s="2" t="s">
        <v>12</v>
      </c>
      <c r="E279" s="7">
        <v>218845</v>
      </c>
      <c r="F279" s="8">
        <f>E279*21%</f>
        <v>45957.45</v>
      </c>
      <c r="G279" s="8">
        <f>E279+F279</f>
        <v>264802.45</v>
      </c>
    </row>
    <row r="280" spans="1:7" s="3" customFormat="1" ht="38.25">
      <c r="A280" s="2" t="s">
        <v>682</v>
      </c>
      <c r="B280" s="2" t="s">
        <v>685</v>
      </c>
      <c r="C280" s="2" t="s">
        <v>684</v>
      </c>
      <c r="D280" s="2" t="s">
        <v>12</v>
      </c>
      <c r="E280" s="7">
        <v>218845</v>
      </c>
      <c r="F280" s="8">
        <f>E280*21%</f>
        <v>45957.45</v>
      </c>
      <c r="G280" s="8">
        <f>E280+F280</f>
        <v>264802.45</v>
      </c>
    </row>
    <row r="281" spans="1:7" s="3" customFormat="1" ht="38.25">
      <c r="A281" s="2" t="s">
        <v>682</v>
      </c>
      <c r="B281" s="2" t="s">
        <v>683</v>
      </c>
      <c r="C281" s="2" t="s">
        <v>684</v>
      </c>
      <c r="D281" s="2" t="s">
        <v>12</v>
      </c>
      <c r="E281" s="7">
        <v>218845</v>
      </c>
      <c r="F281" s="8">
        <f>E281*21%</f>
        <v>45957.45</v>
      </c>
      <c r="G281" s="8">
        <f>E281+F281</f>
        <v>264802.45</v>
      </c>
    </row>
    <row r="282" spans="1:7" s="3" customFormat="1" ht="38.25">
      <c r="A282" s="2" t="s">
        <v>682</v>
      </c>
      <c r="B282" s="2" t="s">
        <v>406</v>
      </c>
      <c r="C282" s="2" t="s">
        <v>684</v>
      </c>
      <c r="D282" s="2" t="s">
        <v>12</v>
      </c>
      <c r="E282" s="7">
        <v>218845</v>
      </c>
      <c r="F282" s="8">
        <f>E282*21%</f>
        <v>45957.45</v>
      </c>
      <c r="G282" s="8">
        <f>E282+F282</f>
        <v>264802.45</v>
      </c>
    </row>
    <row r="283" spans="1:7" s="3" customFormat="1" ht="38.25">
      <c r="A283" s="2" t="s">
        <v>686</v>
      </c>
      <c r="B283" s="2" t="s">
        <v>629</v>
      </c>
      <c r="C283" s="2" t="s">
        <v>687</v>
      </c>
      <c r="D283" s="2" t="s">
        <v>12</v>
      </c>
      <c r="E283" s="7">
        <v>21485</v>
      </c>
      <c r="F283" s="8">
        <f>E283*21%</f>
        <v>4511.849999999999</v>
      </c>
      <c r="G283" s="8">
        <f>E283+F283</f>
        <v>25996.85</v>
      </c>
    </row>
    <row r="284" spans="1:7" s="3" customFormat="1" ht="38.25">
      <c r="A284" s="2" t="s">
        <v>688</v>
      </c>
      <c r="B284" s="2" t="s">
        <v>689</v>
      </c>
      <c r="C284" s="2" t="s">
        <v>690</v>
      </c>
      <c r="D284" s="2" t="s">
        <v>8</v>
      </c>
      <c r="E284" s="7">
        <v>24774.32</v>
      </c>
      <c r="F284" s="8">
        <f>E284*21%</f>
        <v>5202.6071999999995</v>
      </c>
      <c r="G284" s="8">
        <f>E284+F284</f>
        <v>29976.9272</v>
      </c>
    </row>
    <row r="285" spans="1:7" s="3" customFormat="1" ht="38.25">
      <c r="A285" s="2" t="s">
        <v>691</v>
      </c>
      <c r="B285" s="2" t="s">
        <v>692</v>
      </c>
      <c r="C285" s="2" t="s">
        <v>693</v>
      </c>
      <c r="D285" s="2" t="s">
        <v>8</v>
      </c>
      <c r="E285" s="7">
        <v>55363.31</v>
      </c>
      <c r="F285" s="8">
        <f>E285*21%</f>
        <v>11626.2951</v>
      </c>
      <c r="G285" s="8">
        <f>E285+F285</f>
        <v>66989.6051</v>
      </c>
    </row>
    <row r="286" spans="1:7" s="3" customFormat="1" ht="25.5">
      <c r="A286" s="2" t="s">
        <v>694</v>
      </c>
      <c r="B286" s="2" t="s">
        <v>320</v>
      </c>
      <c r="C286" s="2" t="s">
        <v>696</v>
      </c>
      <c r="D286" s="2" t="s">
        <v>8</v>
      </c>
      <c r="E286" s="7">
        <v>70958.84</v>
      </c>
      <c r="F286" s="8">
        <f>E286*21%</f>
        <v>14901.356399999999</v>
      </c>
      <c r="G286" s="8">
        <f>E286+F286</f>
        <v>85860.1964</v>
      </c>
    </row>
    <row r="287" spans="1:7" s="3" customFormat="1" ht="25.5">
      <c r="A287" s="2" t="s">
        <v>694</v>
      </c>
      <c r="B287" s="2" t="s">
        <v>695</v>
      </c>
      <c r="C287" s="2" t="s">
        <v>696</v>
      </c>
      <c r="D287" s="2" t="s">
        <v>8</v>
      </c>
      <c r="E287" s="7">
        <v>70958.84</v>
      </c>
      <c r="F287" s="8">
        <f>E287*21%</f>
        <v>14901.356399999999</v>
      </c>
      <c r="G287" s="8">
        <f>E287+F287</f>
        <v>85860.1964</v>
      </c>
    </row>
    <row r="288" spans="1:7" s="3" customFormat="1" ht="51">
      <c r="A288" s="2" t="s">
        <v>697</v>
      </c>
      <c r="B288" s="2" t="s">
        <v>698</v>
      </c>
      <c r="C288" s="2" t="s">
        <v>699</v>
      </c>
      <c r="D288" s="2" t="s">
        <v>8</v>
      </c>
      <c r="E288" s="7">
        <v>56174.63</v>
      </c>
      <c r="F288" s="8">
        <f>E288*21%</f>
        <v>11796.672299999998</v>
      </c>
      <c r="G288" s="8">
        <f>E288+F288</f>
        <v>67971.3023</v>
      </c>
    </row>
    <row r="289" spans="1:7" s="3" customFormat="1" ht="25.5">
      <c r="A289" s="2" t="s">
        <v>700</v>
      </c>
      <c r="B289" s="2" t="s">
        <v>334</v>
      </c>
      <c r="C289" s="2" t="s">
        <v>205</v>
      </c>
      <c r="D289" s="2" t="s">
        <v>8</v>
      </c>
      <c r="E289" s="7">
        <v>15409.2</v>
      </c>
      <c r="F289" s="8">
        <f>E289*21%</f>
        <v>3235.9320000000002</v>
      </c>
      <c r="G289" s="8">
        <f>E289+F289</f>
        <v>18645.132</v>
      </c>
    </row>
    <row r="290" spans="1:7" s="3" customFormat="1" ht="12.75">
      <c r="A290" s="2" t="s">
        <v>701</v>
      </c>
      <c r="B290" s="2" t="s">
        <v>376</v>
      </c>
      <c r="C290" s="2" t="s">
        <v>702</v>
      </c>
      <c r="D290" s="2" t="s">
        <v>7</v>
      </c>
      <c r="E290" s="7">
        <v>718886.67</v>
      </c>
      <c r="F290" s="8">
        <f>E290*21%</f>
        <v>150966.20070000002</v>
      </c>
      <c r="G290" s="8">
        <f>E290+F290</f>
        <v>869852.8707000001</v>
      </c>
    </row>
    <row r="291" spans="1:7" s="3" customFormat="1" ht="12.75">
      <c r="A291" s="2" t="s">
        <v>703</v>
      </c>
      <c r="B291" s="2" t="s">
        <v>704</v>
      </c>
      <c r="C291" s="2" t="s">
        <v>705</v>
      </c>
      <c r="D291" s="2" t="s">
        <v>8</v>
      </c>
      <c r="E291" s="7">
        <v>30418</v>
      </c>
      <c r="F291" s="8">
        <f>E291*21%</f>
        <v>6387.78</v>
      </c>
      <c r="G291" s="8">
        <f>E291+F291</f>
        <v>36805.78</v>
      </c>
    </row>
    <row r="292" spans="1:7" s="3" customFormat="1" ht="25.5">
      <c r="A292" s="2" t="s">
        <v>706</v>
      </c>
      <c r="B292" s="2" t="s">
        <v>707</v>
      </c>
      <c r="C292" s="2" t="s">
        <v>708</v>
      </c>
      <c r="D292" s="2" t="s">
        <v>7</v>
      </c>
      <c r="E292" s="7">
        <v>148755.1</v>
      </c>
      <c r="F292" s="8">
        <f>E292*21%</f>
        <v>31238.571</v>
      </c>
      <c r="G292" s="8">
        <f>E292+F292</f>
        <v>179993.671</v>
      </c>
    </row>
    <row r="293" spans="1:7" s="3" customFormat="1" ht="38.25">
      <c r="A293" s="2" t="s">
        <v>709</v>
      </c>
      <c r="B293" s="2" t="s">
        <v>711</v>
      </c>
      <c r="C293" s="2" t="s">
        <v>710</v>
      </c>
      <c r="D293" s="2" t="s">
        <v>8</v>
      </c>
      <c r="E293" s="7">
        <v>354545.45</v>
      </c>
      <c r="F293" s="8">
        <f>E293*21%</f>
        <v>74454.5445</v>
      </c>
      <c r="G293" s="8">
        <f>E293+F293</f>
        <v>428999.99450000003</v>
      </c>
    </row>
    <row r="294" spans="1:7" s="3" customFormat="1" ht="38.25">
      <c r="A294" s="2" t="s">
        <v>709</v>
      </c>
      <c r="B294" s="2" t="s">
        <v>136</v>
      </c>
      <c r="C294" s="2" t="s">
        <v>710</v>
      </c>
      <c r="D294" s="2" t="s">
        <v>8</v>
      </c>
      <c r="E294" s="7">
        <v>354545.45</v>
      </c>
      <c r="F294" s="8">
        <f>E294*21%</f>
        <v>74454.5445</v>
      </c>
      <c r="G294" s="8">
        <f>E294+F294</f>
        <v>428999.99450000003</v>
      </c>
    </row>
    <row r="295" spans="1:7" s="3" customFormat="1" ht="25.5">
      <c r="A295" s="2" t="s">
        <v>712</v>
      </c>
      <c r="B295" s="2" t="s">
        <v>713</v>
      </c>
      <c r="C295" s="2" t="s">
        <v>714</v>
      </c>
      <c r="D295" s="2" t="s">
        <v>8</v>
      </c>
      <c r="E295" s="7">
        <v>653490.36</v>
      </c>
      <c r="F295" s="8">
        <f>E295*21%</f>
        <v>137232.9756</v>
      </c>
      <c r="G295" s="8">
        <f>E295+F295</f>
        <v>790723.3356</v>
      </c>
    </row>
    <row r="296" spans="1:7" s="3" customFormat="1" ht="25.5">
      <c r="A296" s="2" t="s">
        <v>715</v>
      </c>
      <c r="B296" s="2" t="s">
        <v>716</v>
      </c>
      <c r="C296" s="2" t="s">
        <v>717</v>
      </c>
      <c r="D296" s="2" t="s">
        <v>12</v>
      </c>
      <c r="E296" s="7">
        <v>16942.15</v>
      </c>
      <c r="F296" s="8">
        <f>E296*21%</f>
        <v>3557.8515</v>
      </c>
      <c r="G296" s="8">
        <f>E296+F296</f>
        <v>20500.001500000002</v>
      </c>
    </row>
    <row r="297" spans="1:7" s="3" customFormat="1" ht="51">
      <c r="A297" s="2" t="s">
        <v>718</v>
      </c>
      <c r="B297" s="2" t="s">
        <v>494</v>
      </c>
      <c r="C297" s="2" t="s">
        <v>719</v>
      </c>
      <c r="D297" s="2" t="s">
        <v>12</v>
      </c>
      <c r="E297" s="7">
        <v>119008.28</v>
      </c>
      <c r="F297" s="8">
        <f>E297*21%</f>
        <v>24991.7388</v>
      </c>
      <c r="G297" s="8">
        <f>E297+F297</f>
        <v>144000.0188</v>
      </c>
    </row>
    <row r="298" spans="1:7" s="3" customFormat="1" ht="63.75">
      <c r="A298" s="2" t="s">
        <v>720</v>
      </c>
      <c r="B298" s="2" t="s">
        <v>721</v>
      </c>
      <c r="C298" s="2" t="s">
        <v>722</v>
      </c>
      <c r="D298" s="2" t="s">
        <v>8</v>
      </c>
      <c r="E298" s="7">
        <v>170000</v>
      </c>
      <c r="F298" s="8">
        <f>E298*21%</f>
        <v>35700</v>
      </c>
      <c r="G298" s="8">
        <f>E298+F298</f>
        <v>205700</v>
      </c>
    </row>
    <row r="299" spans="1:7" s="3" customFormat="1" ht="38.25">
      <c r="A299" s="2" t="s">
        <v>723</v>
      </c>
      <c r="B299" s="2" t="s">
        <v>111</v>
      </c>
      <c r="C299" s="2" t="s">
        <v>724</v>
      </c>
      <c r="D299" s="2" t="s">
        <v>12</v>
      </c>
      <c r="E299" s="7">
        <v>49560.54</v>
      </c>
      <c r="F299" s="8">
        <f>E299*21%</f>
        <v>10407.7134</v>
      </c>
      <c r="G299" s="8">
        <f>E299+F299</f>
        <v>59968.2534</v>
      </c>
    </row>
    <row r="300" spans="1:7" s="3" customFormat="1" ht="51">
      <c r="A300" s="2" t="s">
        <v>725</v>
      </c>
      <c r="B300" s="2" t="s">
        <v>726</v>
      </c>
      <c r="C300" s="2" t="s">
        <v>727</v>
      </c>
      <c r="D300" s="2" t="s">
        <v>12</v>
      </c>
      <c r="E300" s="7">
        <v>46280.99</v>
      </c>
      <c r="F300" s="8">
        <f>E300*21%</f>
        <v>9719.007899999999</v>
      </c>
      <c r="G300" s="8">
        <f>E300+F300</f>
        <v>55999.997899999995</v>
      </c>
    </row>
    <row r="301" spans="1:7" s="3" customFormat="1" ht="51">
      <c r="A301" s="2" t="s">
        <v>728</v>
      </c>
      <c r="B301" s="2" t="s">
        <v>729</v>
      </c>
      <c r="C301" s="2" t="s">
        <v>730</v>
      </c>
      <c r="D301" s="2" t="s">
        <v>12</v>
      </c>
      <c r="E301" s="7">
        <v>24733.92</v>
      </c>
      <c r="F301" s="8">
        <f>E301*21%</f>
        <v>5194.123199999999</v>
      </c>
      <c r="G301" s="8">
        <f>E301+F301</f>
        <v>29928.043199999996</v>
      </c>
    </row>
    <row r="302" spans="1:7" s="3" customFormat="1" ht="25.5">
      <c r="A302" s="2" t="s">
        <v>731</v>
      </c>
      <c r="B302" s="2" t="s">
        <v>87</v>
      </c>
      <c r="C302" s="2" t="s">
        <v>732</v>
      </c>
      <c r="D302" s="2" t="s">
        <v>8</v>
      </c>
      <c r="E302" s="7">
        <v>101779.22</v>
      </c>
      <c r="F302" s="8">
        <f>E302*21%</f>
        <v>21373.6362</v>
      </c>
      <c r="G302" s="8">
        <f>E302+F302</f>
        <v>123152.85620000001</v>
      </c>
    </row>
    <row r="303" spans="1:7" s="3" customFormat="1" ht="12.75">
      <c r="A303" s="2" t="s">
        <v>733</v>
      </c>
      <c r="B303" s="2" t="s">
        <v>239</v>
      </c>
      <c r="C303" s="2" t="s">
        <v>734</v>
      </c>
      <c r="D303" s="2" t="s">
        <v>8</v>
      </c>
      <c r="E303" s="7">
        <v>60005.44</v>
      </c>
      <c r="F303" s="8">
        <f>E303*21%</f>
        <v>12601.1424</v>
      </c>
      <c r="G303" s="8">
        <f>E303+F303</f>
        <v>72606.5824</v>
      </c>
    </row>
    <row r="304" spans="1:7" s="3" customFormat="1" ht="38.25">
      <c r="A304" s="2" t="s">
        <v>735</v>
      </c>
      <c r="B304" s="2" t="s">
        <v>736</v>
      </c>
      <c r="C304" s="2" t="s">
        <v>737</v>
      </c>
      <c r="D304" s="2" t="s">
        <v>8</v>
      </c>
      <c r="E304" s="7">
        <v>31602.21</v>
      </c>
      <c r="F304" s="8">
        <f>E304*21%</f>
        <v>6636.464099999999</v>
      </c>
      <c r="G304" s="8">
        <f>E304+F304</f>
        <v>38238.6741</v>
      </c>
    </row>
    <row r="305" spans="1:7" s="3" customFormat="1" ht="25.5">
      <c r="A305" s="2" t="s">
        <v>738</v>
      </c>
      <c r="B305" s="2" t="s">
        <v>468</v>
      </c>
      <c r="C305" s="2" t="s">
        <v>739</v>
      </c>
      <c r="D305" s="2" t="s">
        <v>12</v>
      </c>
      <c r="E305" s="7">
        <v>23597.65</v>
      </c>
      <c r="F305" s="8">
        <f>E305*21%</f>
        <v>4955.5065</v>
      </c>
      <c r="G305" s="8">
        <f>E305+F305</f>
        <v>28553.1565</v>
      </c>
    </row>
    <row r="306" spans="1:7" s="3" customFormat="1" ht="25.5">
      <c r="A306" s="2" t="s">
        <v>740</v>
      </c>
      <c r="B306" s="2" t="s">
        <v>107</v>
      </c>
      <c r="C306" s="2" t="s">
        <v>741</v>
      </c>
      <c r="D306" s="2" t="s">
        <v>7</v>
      </c>
      <c r="E306" s="7">
        <v>247933.74</v>
      </c>
      <c r="F306" s="8">
        <f>E306*21%</f>
        <v>52066.085399999996</v>
      </c>
      <c r="G306" s="8">
        <f>E306+F306</f>
        <v>299999.8254</v>
      </c>
    </row>
    <row r="307" spans="1:7" s="3" customFormat="1" ht="51">
      <c r="A307" s="2" t="s">
        <v>742</v>
      </c>
      <c r="B307" s="2" t="s">
        <v>399</v>
      </c>
      <c r="C307" s="2" t="s">
        <v>743</v>
      </c>
      <c r="D307" s="2" t="s">
        <v>7</v>
      </c>
      <c r="E307" s="7">
        <v>66108.84</v>
      </c>
      <c r="F307" s="8">
        <f>E307*21%</f>
        <v>13882.856399999999</v>
      </c>
      <c r="G307" s="8">
        <f>E307+F307</f>
        <v>79991.6964</v>
      </c>
    </row>
    <row r="308" spans="1:7" s="3" customFormat="1" ht="38.25">
      <c r="A308" s="2" t="s">
        <v>744</v>
      </c>
      <c r="B308" s="2" t="s">
        <v>745</v>
      </c>
      <c r="C308" s="2" t="s">
        <v>746</v>
      </c>
      <c r="D308" s="2" t="s">
        <v>12</v>
      </c>
      <c r="E308" s="7">
        <v>17000</v>
      </c>
      <c r="F308" s="8">
        <f>E308*21%</f>
        <v>3570</v>
      </c>
      <c r="G308" s="8">
        <f>E308+F308</f>
        <v>20570</v>
      </c>
    </row>
    <row r="309" spans="1:7" s="3" customFormat="1" ht="38.25">
      <c r="A309" s="2" t="s">
        <v>747</v>
      </c>
      <c r="B309" s="2" t="s">
        <v>493</v>
      </c>
      <c r="C309" s="2" t="s">
        <v>748</v>
      </c>
      <c r="D309" s="2" t="s">
        <v>12</v>
      </c>
      <c r="E309" s="7">
        <v>228403.3</v>
      </c>
      <c r="F309" s="8">
        <f>E309*21%</f>
        <v>47964.693</v>
      </c>
      <c r="G309" s="8">
        <f>E309+F309</f>
        <v>276367.993</v>
      </c>
    </row>
    <row r="310" spans="1:7" s="3" customFormat="1" ht="38.25">
      <c r="A310" s="2" t="s">
        <v>747</v>
      </c>
      <c r="B310" s="2" t="s">
        <v>642</v>
      </c>
      <c r="C310" s="2" t="s">
        <v>748</v>
      </c>
      <c r="D310" s="2" t="s">
        <v>12</v>
      </c>
      <c r="E310" s="7">
        <v>228403.3</v>
      </c>
      <c r="F310" s="8">
        <f>E310*21%</f>
        <v>47964.693</v>
      </c>
      <c r="G310" s="8">
        <f>E310+F310</f>
        <v>276367.993</v>
      </c>
    </row>
    <row r="311" spans="1:7" s="3" customFormat="1" ht="38.25">
      <c r="A311" s="2" t="s">
        <v>749</v>
      </c>
      <c r="B311" s="2" t="s">
        <v>750</v>
      </c>
      <c r="C311" s="2" t="s">
        <v>751</v>
      </c>
      <c r="D311" s="2" t="s">
        <v>12</v>
      </c>
      <c r="E311" s="7">
        <v>74251.02</v>
      </c>
      <c r="F311" s="8">
        <f>E311*21%</f>
        <v>15592.7142</v>
      </c>
      <c r="G311" s="8">
        <f>E311+F311</f>
        <v>89843.7342</v>
      </c>
    </row>
    <row r="312" spans="1:7" s="3" customFormat="1" ht="38.25">
      <c r="A312" s="2" t="s">
        <v>752</v>
      </c>
      <c r="B312" s="2" t="s">
        <v>587</v>
      </c>
      <c r="C312" s="2" t="s">
        <v>753</v>
      </c>
      <c r="D312" s="2" t="s">
        <v>8</v>
      </c>
      <c r="E312" s="7">
        <v>28800</v>
      </c>
      <c r="F312" s="8">
        <f>E312*21%</f>
        <v>6048</v>
      </c>
      <c r="G312" s="8">
        <f>E312+F312</f>
        <v>34848</v>
      </c>
    </row>
    <row r="313" spans="1:7" s="3" customFormat="1" ht="38.25">
      <c r="A313" s="2" t="s">
        <v>754</v>
      </c>
      <c r="B313" s="2" t="s">
        <v>755</v>
      </c>
      <c r="C313" s="2" t="s">
        <v>756</v>
      </c>
      <c r="D313" s="2" t="s">
        <v>7</v>
      </c>
      <c r="E313" s="7">
        <v>48518.35</v>
      </c>
      <c r="F313" s="8">
        <f>E313*21%</f>
        <v>10188.8535</v>
      </c>
      <c r="G313" s="8">
        <f>E313+F313</f>
        <v>58707.203499999996</v>
      </c>
    </row>
    <row r="314" spans="1:7" s="3" customFormat="1" ht="38.25">
      <c r="A314" s="2" t="s">
        <v>757</v>
      </c>
      <c r="B314" s="2" t="s">
        <v>404</v>
      </c>
      <c r="C314" s="2" t="s">
        <v>758</v>
      </c>
      <c r="D314" s="2" t="s">
        <v>8</v>
      </c>
      <c r="E314" s="7">
        <v>48347.31</v>
      </c>
      <c r="F314" s="8">
        <f>E314*21%</f>
        <v>10152.935099999999</v>
      </c>
      <c r="G314" s="8">
        <f>E314+F314</f>
        <v>58500.2451</v>
      </c>
    </row>
    <row r="315" spans="1:7" s="3" customFormat="1" ht="25.5">
      <c r="A315" s="2" t="s">
        <v>759</v>
      </c>
      <c r="B315" s="2" t="s">
        <v>760</v>
      </c>
      <c r="C315" s="2" t="s">
        <v>761</v>
      </c>
      <c r="D315" s="2" t="s">
        <v>12</v>
      </c>
      <c r="E315" s="7">
        <v>330578.51</v>
      </c>
      <c r="F315" s="8">
        <f>E315*21%</f>
        <v>69421.4871</v>
      </c>
      <c r="G315" s="8">
        <f>E315+F315</f>
        <v>399999.99710000004</v>
      </c>
    </row>
    <row r="316" spans="1:7" s="3" customFormat="1" ht="25.5">
      <c r="A316" s="2" t="s">
        <v>762</v>
      </c>
      <c r="B316" s="2" t="s">
        <v>136</v>
      </c>
      <c r="C316" s="2" t="s">
        <v>764</v>
      </c>
      <c r="D316" s="2" t="s">
        <v>8</v>
      </c>
      <c r="E316" s="7">
        <v>545274.37</v>
      </c>
      <c r="F316" s="8">
        <f>E316*21%</f>
        <v>114507.61769999999</v>
      </c>
      <c r="G316" s="8">
        <f>E316+F316</f>
        <v>659781.9876999999</v>
      </c>
    </row>
    <row r="317" spans="1:7" s="3" customFormat="1" ht="25.5">
      <c r="A317" s="2" t="s">
        <v>762</v>
      </c>
      <c r="B317" s="2" t="s">
        <v>765</v>
      </c>
      <c r="C317" s="2" t="s">
        <v>764</v>
      </c>
      <c r="D317" s="2" t="s">
        <v>8</v>
      </c>
      <c r="E317" s="7">
        <v>545274.37</v>
      </c>
      <c r="F317" s="8">
        <f>E317*21%</f>
        <v>114507.61769999999</v>
      </c>
      <c r="G317" s="8">
        <f>E317+F317</f>
        <v>659781.9876999999</v>
      </c>
    </row>
    <row r="318" spans="1:7" s="3" customFormat="1" ht="25.5">
      <c r="A318" s="2" t="s">
        <v>762</v>
      </c>
      <c r="B318" s="2" t="s">
        <v>763</v>
      </c>
      <c r="C318" s="2" t="s">
        <v>764</v>
      </c>
      <c r="D318" s="2" t="s">
        <v>8</v>
      </c>
      <c r="E318" s="7">
        <v>545274.37</v>
      </c>
      <c r="F318" s="8">
        <f>E318*21%</f>
        <v>114507.61769999999</v>
      </c>
      <c r="G318" s="8">
        <f>E318+F318</f>
        <v>659781.9876999999</v>
      </c>
    </row>
    <row r="319" spans="1:7" s="3" customFormat="1" ht="51">
      <c r="A319" s="2" t="s">
        <v>766</v>
      </c>
      <c r="B319" s="2" t="s">
        <v>767</v>
      </c>
      <c r="C319" s="2" t="s">
        <v>374</v>
      </c>
      <c r="D319" s="2" t="s">
        <v>8</v>
      </c>
      <c r="E319" s="7">
        <v>25394.58</v>
      </c>
      <c r="F319" s="8">
        <f>E319*21%</f>
        <v>5332.861800000001</v>
      </c>
      <c r="G319" s="8">
        <f>E319+F319</f>
        <v>30727.4418</v>
      </c>
    </row>
    <row r="320" spans="1:7" s="3" customFormat="1" ht="25.5">
      <c r="A320" s="2" t="s">
        <v>768</v>
      </c>
      <c r="B320" s="2" t="s">
        <v>674</v>
      </c>
      <c r="C320" s="2" t="s">
        <v>769</v>
      </c>
      <c r="D320" s="2" t="s">
        <v>8</v>
      </c>
      <c r="E320" s="7">
        <v>104655.8</v>
      </c>
      <c r="F320" s="8">
        <f>E320*21%</f>
        <v>21977.718</v>
      </c>
      <c r="G320" s="8">
        <f>E320+F320</f>
        <v>126633.51800000001</v>
      </c>
    </row>
    <row r="321" spans="1:7" s="3" customFormat="1" ht="51">
      <c r="A321" s="2" t="s">
        <v>770</v>
      </c>
      <c r="B321" s="2" t="s">
        <v>326</v>
      </c>
      <c r="C321" s="2" t="s">
        <v>771</v>
      </c>
      <c r="D321" s="2" t="s">
        <v>7</v>
      </c>
      <c r="E321" s="7">
        <v>206611.57</v>
      </c>
      <c r="F321" s="8">
        <f>E321*21%</f>
        <v>43388.4297</v>
      </c>
      <c r="G321" s="8">
        <f>E321+F321</f>
        <v>249999.99970000001</v>
      </c>
    </row>
    <row r="322" spans="1:7" s="3" customFormat="1" ht="25.5">
      <c r="A322" s="2" t="s">
        <v>772</v>
      </c>
      <c r="B322" s="2" t="s">
        <v>773</v>
      </c>
      <c r="C322" s="2" t="s">
        <v>774</v>
      </c>
      <c r="D322" s="2" t="s">
        <v>7</v>
      </c>
      <c r="E322" s="7">
        <v>609917.34</v>
      </c>
      <c r="F322" s="8">
        <f>E322*21%</f>
        <v>128082.6414</v>
      </c>
      <c r="G322" s="8">
        <f>E322+F322</f>
        <v>737999.9813999999</v>
      </c>
    </row>
    <row r="323" spans="1:7" s="3" customFormat="1" ht="38.25">
      <c r="A323" s="2" t="s">
        <v>775</v>
      </c>
      <c r="B323" s="2" t="s">
        <v>776</v>
      </c>
      <c r="C323" s="2" t="s">
        <v>777</v>
      </c>
      <c r="D323" s="2" t="s">
        <v>12</v>
      </c>
      <c r="E323" s="7">
        <v>49586.78</v>
      </c>
      <c r="F323" s="8">
        <f>E323*21%</f>
        <v>10413.2238</v>
      </c>
      <c r="G323" s="8">
        <f>E323+F323</f>
        <v>60000.0038</v>
      </c>
    </row>
    <row r="324" spans="1:7" s="3" customFormat="1" ht="38.25">
      <c r="A324" s="2" t="s">
        <v>778</v>
      </c>
      <c r="B324" s="2" t="s">
        <v>779</v>
      </c>
      <c r="C324" s="2" t="s">
        <v>780</v>
      </c>
      <c r="D324" s="2" t="s">
        <v>12</v>
      </c>
      <c r="E324" s="7">
        <v>35702.48</v>
      </c>
      <c r="F324" s="8">
        <f>E324*21%</f>
        <v>7497.5208</v>
      </c>
      <c r="G324" s="8">
        <f>E324+F324</f>
        <v>43200.0008</v>
      </c>
    </row>
    <row r="325" spans="1:7" s="3" customFormat="1" ht="25.5">
      <c r="A325" s="2" t="s">
        <v>781</v>
      </c>
      <c r="B325" s="2" t="s">
        <v>782</v>
      </c>
      <c r="C325" s="2" t="s">
        <v>783</v>
      </c>
      <c r="D325" s="2" t="s">
        <v>7</v>
      </c>
      <c r="E325" s="7">
        <v>218964.93</v>
      </c>
      <c r="F325" s="8">
        <f>E325*21%</f>
        <v>45982.635299999994</v>
      </c>
      <c r="G325" s="8">
        <f>E325+F325</f>
        <v>264947.5653</v>
      </c>
    </row>
    <row r="326" spans="1:7" s="3" customFormat="1" ht="76.5">
      <c r="A326" s="2" t="s">
        <v>784</v>
      </c>
      <c r="B326" s="2" t="s">
        <v>399</v>
      </c>
      <c r="C326" s="2" t="s">
        <v>785</v>
      </c>
      <c r="D326" s="2" t="s">
        <v>7</v>
      </c>
      <c r="E326" s="7">
        <v>289240.92</v>
      </c>
      <c r="F326" s="8">
        <f>E326*21%</f>
        <v>60740.593199999996</v>
      </c>
      <c r="G326" s="8">
        <f>E326+F326</f>
        <v>349981.5132</v>
      </c>
    </row>
    <row r="327" spans="1:7" s="3" customFormat="1" ht="76.5">
      <c r="A327" s="2" t="s">
        <v>784</v>
      </c>
      <c r="B327" s="2" t="s">
        <v>108</v>
      </c>
      <c r="C327" s="2" t="s">
        <v>785</v>
      </c>
      <c r="D327" s="2" t="s">
        <v>7</v>
      </c>
      <c r="E327" s="7">
        <v>289240.92</v>
      </c>
      <c r="F327" s="8">
        <f>E327*21%</f>
        <v>60740.593199999996</v>
      </c>
      <c r="G327" s="8">
        <f>E327+F327</f>
        <v>349981.5132</v>
      </c>
    </row>
    <row r="328" spans="1:7" s="3" customFormat="1" ht="25.5">
      <c r="A328" s="2" t="s">
        <v>786</v>
      </c>
      <c r="B328" s="2" t="s">
        <v>787</v>
      </c>
      <c r="C328" s="2" t="s">
        <v>788</v>
      </c>
      <c r="D328" s="2" t="s">
        <v>7</v>
      </c>
      <c r="E328" s="7">
        <v>100440.78</v>
      </c>
      <c r="F328" s="8">
        <f>E328*21%</f>
        <v>21092.5638</v>
      </c>
      <c r="G328" s="8">
        <f>E328+F328</f>
        <v>121533.3438</v>
      </c>
    </row>
    <row r="329" spans="1:7" s="3" customFormat="1" ht="51">
      <c r="A329" s="2" t="s">
        <v>789</v>
      </c>
      <c r="B329" s="2" t="s">
        <v>791</v>
      </c>
      <c r="C329" s="2" t="s">
        <v>790</v>
      </c>
      <c r="D329" s="2" t="s">
        <v>7</v>
      </c>
      <c r="E329" s="7">
        <v>208208.88</v>
      </c>
      <c r="F329" s="8">
        <f>E329*21%</f>
        <v>43723.864799999996</v>
      </c>
      <c r="G329" s="8">
        <f>E329+F329</f>
        <v>251932.7448</v>
      </c>
    </row>
    <row r="330" spans="1:7" s="3" customFormat="1" ht="51">
      <c r="A330" s="2" t="s">
        <v>789</v>
      </c>
      <c r="B330" s="2" t="s">
        <v>226</v>
      </c>
      <c r="C330" s="2" t="s">
        <v>790</v>
      </c>
      <c r="D330" s="2" t="s">
        <v>7</v>
      </c>
      <c r="E330" s="7">
        <v>208208.88</v>
      </c>
      <c r="F330" s="8">
        <f>E330*21%</f>
        <v>43723.864799999996</v>
      </c>
      <c r="G330" s="8">
        <f>E330+F330</f>
        <v>251932.7448</v>
      </c>
    </row>
    <row r="331" spans="1:7" s="3" customFormat="1" ht="25.5">
      <c r="A331" s="2" t="s">
        <v>792</v>
      </c>
      <c r="B331" s="2" t="s">
        <v>519</v>
      </c>
      <c r="C331" s="2" t="s">
        <v>793</v>
      </c>
      <c r="D331" s="2" t="s">
        <v>8</v>
      </c>
      <c r="E331" s="7">
        <v>272349.6</v>
      </c>
      <c r="F331" s="8">
        <f>E331*21%</f>
        <v>57193.41599999999</v>
      </c>
      <c r="G331" s="8">
        <f>E331+F331</f>
        <v>329543.01599999995</v>
      </c>
    </row>
    <row r="332" spans="1:7" s="3" customFormat="1" ht="25.5">
      <c r="A332" s="2" t="s">
        <v>794</v>
      </c>
      <c r="B332" s="2" t="s">
        <v>495</v>
      </c>
      <c r="C332" s="2" t="s">
        <v>795</v>
      </c>
      <c r="D332" s="2" t="s">
        <v>12</v>
      </c>
      <c r="E332" s="7">
        <v>131300</v>
      </c>
      <c r="F332" s="8">
        <f>E332*21%</f>
        <v>27573</v>
      </c>
      <c r="G332" s="8">
        <f>E332+F332</f>
        <v>158873</v>
      </c>
    </row>
    <row r="333" spans="1:7" s="3" customFormat="1" ht="12.75">
      <c r="A333" s="2" t="s">
        <v>796</v>
      </c>
      <c r="B333" s="2" t="s">
        <v>642</v>
      </c>
      <c r="C333" s="2" t="s">
        <v>797</v>
      </c>
      <c r="D333" s="2" t="s">
        <v>12</v>
      </c>
      <c r="E333" s="7">
        <v>79775</v>
      </c>
      <c r="F333" s="8">
        <f>E333*21%</f>
        <v>16752.75</v>
      </c>
      <c r="G333" s="8">
        <f>E333+F333</f>
        <v>96527.75</v>
      </c>
    </row>
    <row r="334" spans="1:7" s="3" customFormat="1" ht="25.5">
      <c r="A334" s="2" t="s">
        <v>798</v>
      </c>
      <c r="B334" s="2" t="s">
        <v>799</v>
      </c>
      <c r="C334" s="2" t="s">
        <v>800</v>
      </c>
      <c r="D334" s="2" t="s">
        <v>12</v>
      </c>
      <c r="E334" s="7">
        <v>28450</v>
      </c>
      <c r="F334" s="8">
        <f>E334*21%</f>
        <v>5974.5</v>
      </c>
      <c r="G334" s="8">
        <f>E334+F334</f>
        <v>34424.5</v>
      </c>
    </row>
    <row r="335" spans="1:7" s="3" customFormat="1" ht="63.75">
      <c r="A335" s="2" t="s">
        <v>802</v>
      </c>
      <c r="B335" s="2" t="s">
        <v>376</v>
      </c>
      <c r="C335" s="2" t="s">
        <v>803</v>
      </c>
      <c r="D335" s="2" t="s">
        <v>7</v>
      </c>
      <c r="E335" s="7">
        <v>65891.85</v>
      </c>
      <c r="F335" s="8">
        <f>E335*21%</f>
        <v>13837.2885</v>
      </c>
      <c r="G335" s="8">
        <f>E335+F335</f>
        <v>79729.1385</v>
      </c>
    </row>
    <row r="336" spans="1:7" s="3" customFormat="1" ht="51">
      <c r="A336" s="2" t="s">
        <v>804</v>
      </c>
      <c r="B336" s="2" t="s">
        <v>805</v>
      </c>
      <c r="C336" s="2" t="s">
        <v>806</v>
      </c>
      <c r="D336" s="2" t="s">
        <v>7</v>
      </c>
      <c r="E336" s="7">
        <v>66064.66</v>
      </c>
      <c r="F336" s="8">
        <f>E336*21%</f>
        <v>13873.5786</v>
      </c>
      <c r="G336" s="8">
        <f>E336+F336</f>
        <v>79938.23860000001</v>
      </c>
    </row>
    <row r="337" spans="1:7" s="3" customFormat="1" ht="12.75">
      <c r="A337" s="2" t="s">
        <v>807</v>
      </c>
      <c r="B337" s="2" t="s">
        <v>808</v>
      </c>
      <c r="C337" s="2" t="s">
        <v>809</v>
      </c>
      <c r="D337" s="2" t="s">
        <v>12</v>
      </c>
      <c r="E337" s="7">
        <v>314049.59</v>
      </c>
      <c r="F337" s="8">
        <f>E337*21%</f>
        <v>65950.4139</v>
      </c>
      <c r="G337" s="8">
        <f>E337+F337</f>
        <v>380000.0039</v>
      </c>
    </row>
    <row r="338" spans="1:7" s="3" customFormat="1" ht="38.25">
      <c r="A338" s="2" t="s">
        <v>810</v>
      </c>
      <c r="B338" s="2" t="s">
        <v>811</v>
      </c>
      <c r="C338" s="2" t="s">
        <v>812</v>
      </c>
      <c r="D338" s="2" t="s">
        <v>8</v>
      </c>
      <c r="E338" s="7">
        <v>40222.47</v>
      </c>
      <c r="F338" s="8">
        <f>E338*21%</f>
        <v>8446.7187</v>
      </c>
      <c r="G338" s="8">
        <f>E338+F338</f>
        <v>48669.1887</v>
      </c>
    </row>
    <row r="339" spans="1:7" s="3" customFormat="1" ht="38.25">
      <c r="A339" s="2" t="s">
        <v>810</v>
      </c>
      <c r="B339" s="2" t="s">
        <v>811</v>
      </c>
      <c r="C339" s="2" t="s">
        <v>812</v>
      </c>
      <c r="D339" s="2" t="s">
        <v>8</v>
      </c>
      <c r="E339" s="7">
        <v>40222.47</v>
      </c>
      <c r="F339" s="8">
        <f>E339*21%</f>
        <v>8446.7187</v>
      </c>
      <c r="G339" s="8">
        <f>E339+F339</f>
        <v>48669.1887</v>
      </c>
    </row>
    <row r="340" spans="1:7" s="3" customFormat="1" ht="51">
      <c r="A340" s="2" t="s">
        <v>813</v>
      </c>
      <c r="B340" s="2" t="s">
        <v>814</v>
      </c>
      <c r="C340" s="2" t="s">
        <v>815</v>
      </c>
      <c r="D340" s="2" t="s">
        <v>8</v>
      </c>
      <c r="E340" s="7">
        <v>424064.46</v>
      </c>
      <c r="F340" s="8">
        <f>E340*21%</f>
        <v>89053.5366</v>
      </c>
      <c r="G340" s="8">
        <f>E340+F340</f>
        <v>513117.9966</v>
      </c>
    </row>
    <row r="341" spans="1:7" s="3" customFormat="1" ht="51">
      <c r="A341" s="2" t="s">
        <v>816</v>
      </c>
      <c r="B341" s="2" t="s">
        <v>817</v>
      </c>
      <c r="C341" s="2" t="s">
        <v>818</v>
      </c>
      <c r="D341" s="2" t="s">
        <v>12</v>
      </c>
      <c r="E341" s="7">
        <v>19460</v>
      </c>
      <c r="F341" s="8">
        <f>E341*21%</f>
        <v>4086.6</v>
      </c>
      <c r="G341" s="8">
        <f>E341+F341</f>
        <v>23546.6</v>
      </c>
    </row>
    <row r="342" spans="1:7" s="3" customFormat="1" ht="25.5">
      <c r="A342" s="2" t="s">
        <v>819</v>
      </c>
      <c r="B342" s="2" t="s">
        <v>820</v>
      </c>
      <c r="C342" s="2" t="s">
        <v>821</v>
      </c>
      <c r="D342" s="2" t="s">
        <v>8</v>
      </c>
      <c r="E342" s="7">
        <v>17850</v>
      </c>
      <c r="F342" s="8">
        <f>E342*21%</f>
        <v>3748.5</v>
      </c>
      <c r="G342" s="8">
        <f>E342+F342</f>
        <v>21598.5</v>
      </c>
    </row>
    <row r="343" spans="1:7" s="3" customFormat="1" ht="51">
      <c r="A343" s="2" t="s">
        <v>822</v>
      </c>
      <c r="B343" s="2" t="s">
        <v>805</v>
      </c>
      <c r="C343" s="2" t="s">
        <v>823</v>
      </c>
      <c r="D343" s="2" t="s">
        <v>7</v>
      </c>
      <c r="E343" s="7">
        <v>66093.57</v>
      </c>
      <c r="F343" s="8">
        <f>E343*21%</f>
        <v>13879.649700000002</v>
      </c>
      <c r="G343" s="8">
        <f>E343+F343</f>
        <v>79973.21970000002</v>
      </c>
    </row>
    <row r="344" spans="1:7" s="3" customFormat="1" ht="38.25">
      <c r="A344" s="2" t="s">
        <v>824</v>
      </c>
      <c r="B344" s="2" t="s">
        <v>376</v>
      </c>
      <c r="C344" s="2" t="s">
        <v>825</v>
      </c>
      <c r="D344" s="2" t="s">
        <v>7</v>
      </c>
      <c r="E344" s="7">
        <v>65291.7</v>
      </c>
      <c r="F344" s="8">
        <f>E344*21%</f>
        <v>13711.257</v>
      </c>
      <c r="G344" s="8">
        <f>E344+F344</f>
        <v>79002.957</v>
      </c>
    </row>
    <row r="345" spans="1:7" s="3" customFormat="1" ht="38.25">
      <c r="A345" s="2" t="s">
        <v>826</v>
      </c>
      <c r="B345" s="2" t="s">
        <v>376</v>
      </c>
      <c r="C345" s="2" t="s">
        <v>827</v>
      </c>
      <c r="D345" s="2" t="s">
        <v>7</v>
      </c>
      <c r="E345" s="7">
        <v>57925.66</v>
      </c>
      <c r="F345" s="8">
        <f>E345*21%</f>
        <v>12164.3886</v>
      </c>
      <c r="G345" s="8">
        <f>E345+F345</f>
        <v>70090.04860000001</v>
      </c>
    </row>
    <row r="346" spans="1:7" s="3" customFormat="1" ht="38.25">
      <c r="A346" s="2" t="s">
        <v>828</v>
      </c>
      <c r="B346" s="2" t="s">
        <v>326</v>
      </c>
      <c r="C346" s="2" t="s">
        <v>829</v>
      </c>
      <c r="D346" s="2" t="s">
        <v>7</v>
      </c>
      <c r="E346" s="7">
        <v>518599.41</v>
      </c>
      <c r="F346" s="8">
        <f>E346*21%</f>
        <v>108905.8761</v>
      </c>
      <c r="G346" s="8">
        <f>E346+F346</f>
        <v>627505.2860999999</v>
      </c>
    </row>
    <row r="347" spans="1:7" s="3" customFormat="1" ht="51">
      <c r="A347" s="2" t="s">
        <v>830</v>
      </c>
      <c r="B347" s="2" t="s">
        <v>831</v>
      </c>
      <c r="C347" s="2" t="s">
        <v>832</v>
      </c>
      <c r="D347" s="2" t="s">
        <v>8</v>
      </c>
      <c r="E347" s="7">
        <v>91135.44</v>
      </c>
      <c r="F347" s="8">
        <f>E347*21%</f>
        <v>19138.4424</v>
      </c>
      <c r="G347" s="8">
        <f>E347+F347</f>
        <v>110273.8824</v>
      </c>
    </row>
    <row r="348" spans="1:7" s="3" customFormat="1" ht="12.75">
      <c r="A348" s="2" t="s">
        <v>833</v>
      </c>
      <c r="B348" s="2" t="s">
        <v>376</v>
      </c>
      <c r="C348" s="2" t="s">
        <v>834</v>
      </c>
      <c r="D348" s="2" t="s">
        <v>7</v>
      </c>
      <c r="E348" s="7">
        <v>346464.41</v>
      </c>
      <c r="F348" s="8">
        <f>E348*21%</f>
        <v>72757.52609999999</v>
      </c>
      <c r="G348" s="8">
        <f>E348+F348</f>
        <v>419221.93609999993</v>
      </c>
    </row>
    <row r="349" spans="1:7" s="3" customFormat="1" ht="25.5">
      <c r="A349" s="2" t="s">
        <v>835</v>
      </c>
      <c r="B349" s="2" t="s">
        <v>801</v>
      </c>
      <c r="C349" s="2" t="s">
        <v>836</v>
      </c>
      <c r="D349" s="2" t="s">
        <v>12</v>
      </c>
      <c r="E349" s="7">
        <v>239615</v>
      </c>
      <c r="F349" s="8">
        <f>E349*21%</f>
        <v>50319.15</v>
      </c>
      <c r="G349" s="8">
        <f>E349+F349</f>
        <v>289934.15</v>
      </c>
    </row>
    <row r="350" spans="1:7" s="3" customFormat="1" ht="38.25">
      <c r="A350" s="2" t="s">
        <v>837</v>
      </c>
      <c r="B350" s="2" t="s">
        <v>838</v>
      </c>
      <c r="C350" s="2" t="s">
        <v>839</v>
      </c>
      <c r="D350" s="2" t="s">
        <v>12</v>
      </c>
      <c r="E350" s="7">
        <v>710400</v>
      </c>
      <c r="F350" s="8">
        <f>E350*21%</f>
        <v>149184</v>
      </c>
      <c r="G350" s="8">
        <f>E350+F350</f>
        <v>859584</v>
      </c>
    </row>
    <row r="351" spans="1:7" s="3" customFormat="1" ht="38.25">
      <c r="A351" s="2" t="s">
        <v>840</v>
      </c>
      <c r="B351" s="2" t="s">
        <v>376</v>
      </c>
      <c r="C351" s="2" t="s">
        <v>841</v>
      </c>
      <c r="D351" s="2" t="s">
        <v>7</v>
      </c>
      <c r="E351" s="7">
        <v>65531.45</v>
      </c>
      <c r="F351" s="8">
        <f>E351*21%</f>
        <v>13761.6045</v>
      </c>
      <c r="G351" s="8">
        <f>E351+F351</f>
        <v>79293.0545</v>
      </c>
    </row>
    <row r="352" spans="1:7" s="3" customFormat="1" ht="38.25">
      <c r="A352" s="2" t="s">
        <v>842</v>
      </c>
      <c r="B352" s="2" t="s">
        <v>376</v>
      </c>
      <c r="C352" s="2" t="s">
        <v>843</v>
      </c>
      <c r="D352" s="2" t="s">
        <v>7</v>
      </c>
      <c r="E352" s="7">
        <v>66005.95</v>
      </c>
      <c r="F352" s="8">
        <f>E352*21%</f>
        <v>13861.249499999998</v>
      </c>
      <c r="G352" s="8">
        <f>E352+F352</f>
        <v>79867.19949999999</v>
      </c>
    </row>
  </sheetData>
  <sheetProtection/>
  <mergeCells count="1">
    <mergeCell ref="B1:G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 Saenz Trapero</dc:creator>
  <cp:keywords/>
  <dc:description/>
  <cp:lastModifiedBy>Juan Jose Saenz Trapero</cp:lastModifiedBy>
  <dcterms:created xsi:type="dcterms:W3CDTF">2022-12-14T09:44:29Z</dcterms:created>
  <dcterms:modified xsi:type="dcterms:W3CDTF">2022-12-14T10:28:19Z</dcterms:modified>
  <cp:category/>
  <cp:version/>
  <cp:contentType/>
  <cp:contentStatus/>
</cp:coreProperties>
</file>