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6030" tabRatio="994" activeTab="0"/>
  </bookViews>
  <sheets>
    <sheet name="Población a 1-1-04" sheetId="1" r:id="rId1"/>
    <sheet name="Evolución desde el año 1900" sheetId="2" r:id="rId2"/>
    <sheet name="Pirámide de pobl. a 1-1-2004" sheetId="3" r:id="rId3"/>
    <sheet name="Grupos de edad" sheetId="4" r:id="rId4"/>
    <sheet name="Pobl. por Distrito y Sección" sheetId="5" r:id="rId5"/>
    <sheet name="Densidad de población" sheetId="6" r:id="rId6"/>
    <sheet name="Población Extranjera" sheetId="7" r:id="rId7"/>
    <sheet name="Españ de origen por CA de nacim" sheetId="8" r:id="rId8"/>
    <sheet name="Espñ de origen Provincia de nac" sheetId="9" r:id="rId9"/>
    <sheet name="Crecimiento vegetativo" sheetId="10" r:id="rId10"/>
    <sheet name="Movimientos intraprovinciales" sheetId="11" r:id="rId11"/>
  </sheets>
  <externalReferences>
    <externalReference r:id="rId14"/>
  </externalReferences>
  <definedNames>
    <definedName name="DatosExternos13" localSheetId="6">'Población Extranjera'!$A$8:$D$118</definedName>
    <definedName name="DatosExternos14" localSheetId="6">'Población Extranjera'!$A$8:$D$113</definedName>
    <definedName name="DatosExternos2" localSheetId="6">'Población Extranjera'!$A$7:$D$112</definedName>
    <definedName name="DatosExternos3" localSheetId="6">'Población Extranjera'!$A$7:$D$117</definedName>
  </definedNames>
  <calcPr fullCalcOnLoad="1"/>
</workbook>
</file>

<file path=xl/sharedStrings.xml><?xml version="1.0" encoding="utf-8"?>
<sst xmlns="http://schemas.openxmlformats.org/spreadsheetml/2006/main" count="594" uniqueCount="410">
  <si>
    <t xml:space="preserve">Agoncillo                       </t>
  </si>
  <si>
    <t xml:space="preserve">Aguilar del Río Alhama          </t>
  </si>
  <si>
    <t xml:space="preserve">Albelda de Iregua               </t>
  </si>
  <si>
    <t xml:space="preserve">Alberite                        </t>
  </si>
  <si>
    <t xml:space="preserve">Alcanadre                       </t>
  </si>
  <si>
    <t xml:space="preserve">Aldeanueva de Ebro              </t>
  </si>
  <si>
    <t xml:space="preserve">Alesanco                        </t>
  </si>
  <si>
    <t xml:space="preserve">Alfaro                          </t>
  </si>
  <si>
    <t xml:space="preserve">Almarza de Cameros              </t>
  </si>
  <si>
    <t xml:space="preserve">Anguciana                       </t>
  </si>
  <si>
    <r>
      <t xml:space="preserve">Vecinos de Logroño, españoles de </t>
    </r>
    <r>
      <rPr>
        <b/>
        <sz val="12"/>
        <rFont val="Arial"/>
        <family val="2"/>
      </rPr>
      <t>nacimiento</t>
    </r>
    <r>
      <rPr>
        <sz val="12"/>
        <rFont val="Arial"/>
        <family val="2"/>
      </rPr>
      <t>, clasificados por provincia de nacimiento</t>
    </r>
  </si>
  <si>
    <r>
      <t xml:space="preserve">Comunidad Autonóma de nacimiento </t>
    </r>
    <r>
      <rPr>
        <i/>
        <sz val="10"/>
        <rFont val="Arial"/>
        <family val="2"/>
      </rPr>
      <t>(excepto La Rioja)</t>
    </r>
  </si>
  <si>
    <t>Superficie y Población de cada Distrito y Sección</t>
  </si>
  <si>
    <t>Densidad</t>
  </si>
  <si>
    <t>DIST 1</t>
  </si>
  <si>
    <t>Hectáreas</t>
  </si>
  <si>
    <t>hab./ha.</t>
  </si>
  <si>
    <t>SECC</t>
  </si>
  <si>
    <t>DIST 2</t>
  </si>
  <si>
    <t>DIST 3</t>
  </si>
  <si>
    <t>DIST 4</t>
  </si>
  <si>
    <t>DIST 5</t>
  </si>
  <si>
    <t>DIST 6</t>
  </si>
  <si>
    <t>Superficie del Término Municipal  7.890,58 Ha.</t>
  </si>
  <si>
    <t>Distrito</t>
  </si>
  <si>
    <t>Sección</t>
  </si>
  <si>
    <t>Poblac.</t>
  </si>
  <si>
    <t>Total</t>
  </si>
  <si>
    <t xml:space="preserve">AÑO </t>
  </si>
  <si>
    <t>Población</t>
  </si>
  <si>
    <t>renovación</t>
  </si>
  <si>
    <t>Año de nacimiento</t>
  </si>
  <si>
    <t>Número de habitantes</t>
  </si>
  <si>
    <t>Varones</t>
  </si>
  <si>
    <t>Mujeres</t>
  </si>
  <si>
    <t>Datos a 1 de enero de 2004</t>
  </si>
  <si>
    <t>Año</t>
  </si>
  <si>
    <t>Nacimientos</t>
  </si>
  <si>
    <t>Defunciones</t>
  </si>
  <si>
    <t>Población a 1 de enero de 2004</t>
  </si>
  <si>
    <t>crec.veg.</t>
  </si>
  <si>
    <t>1988</t>
  </si>
  <si>
    <t>1992</t>
  </si>
  <si>
    <t>1993</t>
  </si>
  <si>
    <t>1994</t>
  </si>
  <si>
    <t>1995</t>
  </si>
  <si>
    <t>1997</t>
  </si>
  <si>
    <t>1998</t>
  </si>
  <si>
    <t>1999</t>
  </si>
  <si>
    <t>2000</t>
  </si>
  <si>
    <t>2001</t>
  </si>
  <si>
    <t>2002</t>
  </si>
  <si>
    <t>Distribución de la población por grupos de edad</t>
  </si>
  <si>
    <t>Edad</t>
  </si>
  <si>
    <t>Mayores 65 años</t>
  </si>
  <si>
    <t>51-64 años</t>
  </si>
  <si>
    <t>41-50 años</t>
  </si>
  <si>
    <t>31-40 años</t>
  </si>
  <si>
    <t>18-30 años</t>
  </si>
  <si>
    <t>Menores 18 años</t>
  </si>
  <si>
    <t>Año de nac.</t>
  </si>
  <si>
    <t>hasta 1938</t>
  </si>
  <si>
    <t>1939-1952</t>
  </si>
  <si>
    <t>1953-1962</t>
  </si>
  <si>
    <t>1973-1985</t>
  </si>
  <si>
    <t>1963-1972</t>
  </si>
  <si>
    <t>1986-2003</t>
  </si>
  <si>
    <t xml:space="preserve"> </t>
  </si>
  <si>
    <t>TOTAL</t>
  </si>
  <si>
    <t>Albanesa</t>
  </si>
  <si>
    <t>Alemana</t>
  </si>
  <si>
    <t>Altovoltesa</t>
  </si>
  <si>
    <t>Angoleña</t>
  </si>
  <si>
    <t>Apatrida</t>
  </si>
  <si>
    <t>Argelina</t>
  </si>
  <si>
    <t>Argentina</t>
  </si>
  <si>
    <t>Armenia</t>
  </si>
  <si>
    <t>Australiana</t>
  </si>
  <si>
    <t>Austriaca</t>
  </si>
  <si>
    <t>Belga</t>
  </si>
  <si>
    <t>Beniensa</t>
  </si>
  <si>
    <t>Boliviana</t>
  </si>
  <si>
    <t>Bosnia</t>
  </si>
  <si>
    <t>Brasileña</t>
  </si>
  <si>
    <t>Británica</t>
  </si>
  <si>
    <t>Búlgara</t>
  </si>
  <si>
    <t>Cabo Verdeña</t>
  </si>
  <si>
    <t>Camerunesa</t>
  </si>
  <si>
    <t>Canadiense</t>
  </si>
  <si>
    <t>Centroafricana</t>
  </si>
  <si>
    <t>Checa</t>
  </si>
  <si>
    <t>Chilena</t>
  </si>
  <si>
    <t>China</t>
  </si>
  <si>
    <t>Colombiana</t>
  </si>
  <si>
    <t>Congoleña</t>
  </si>
  <si>
    <t>Costa de Marfil</t>
  </si>
  <si>
    <t>Costarricense</t>
  </si>
  <si>
    <t>Croata</t>
  </si>
  <si>
    <t>Cubana</t>
  </si>
  <si>
    <t>Danesa</t>
  </si>
  <si>
    <t>Dominicana</t>
  </si>
  <si>
    <t>Ecuatoriana</t>
  </si>
  <si>
    <t>Egipcia</t>
  </si>
  <si>
    <t>Eritreana</t>
  </si>
  <si>
    <t>Eslovaca</t>
  </si>
  <si>
    <t>Eslovena</t>
  </si>
  <si>
    <t>Estadounidense</t>
  </si>
  <si>
    <t>Estona</t>
  </si>
  <si>
    <t>Filipina</t>
  </si>
  <si>
    <t>Finesa</t>
  </si>
  <si>
    <t>Francesa</t>
  </si>
  <si>
    <t>Gambia</t>
  </si>
  <si>
    <t>Georgiana</t>
  </si>
  <si>
    <t>Ghanesa</t>
  </si>
  <si>
    <t>Griega</t>
  </si>
  <si>
    <t>Guatemalteca</t>
  </si>
  <si>
    <t>Guineana</t>
  </si>
  <si>
    <t>Guineana Bissau</t>
  </si>
  <si>
    <t>Guineana Ecuat.</t>
  </si>
  <si>
    <t>Holandesa</t>
  </si>
  <si>
    <t>Hondureña</t>
  </si>
  <si>
    <t>Húngara</t>
  </si>
  <si>
    <t>Indonesia</t>
  </si>
  <si>
    <t>Indú</t>
  </si>
  <si>
    <t>Iraní</t>
  </si>
  <si>
    <t>Iraquí</t>
  </si>
  <si>
    <t>Irlandesa</t>
  </si>
  <si>
    <t>Italiana</t>
  </si>
  <si>
    <t>Japonesa</t>
  </si>
  <si>
    <t>Kazajstani</t>
  </si>
  <si>
    <t>Keniata</t>
  </si>
  <si>
    <t>Kirgvistaíi</t>
  </si>
  <si>
    <t>Laosiana</t>
  </si>
  <si>
    <t>Letona</t>
  </si>
  <si>
    <t>Libanesa</t>
  </si>
  <si>
    <t>Liberiana</t>
  </si>
  <si>
    <t>Libia</t>
  </si>
  <si>
    <t>Lituana</t>
  </si>
  <si>
    <t>Macedona</t>
  </si>
  <si>
    <t>Malí</t>
  </si>
  <si>
    <t>Marroquí</t>
  </si>
  <si>
    <t>Mauritana</t>
  </si>
  <si>
    <t>Mexicana</t>
  </si>
  <si>
    <t>Moldovana</t>
  </si>
  <si>
    <t>Mozambiqueña</t>
  </si>
  <si>
    <t>Neozelandesa</t>
  </si>
  <si>
    <t>Nicaragüense</t>
  </si>
  <si>
    <t>Nigerana</t>
  </si>
  <si>
    <t>Nigeriana</t>
  </si>
  <si>
    <t>Noruega</t>
  </si>
  <si>
    <t>Pakistaní</t>
  </si>
  <si>
    <t>Panameña</t>
  </si>
  <si>
    <t>Paraguaya</t>
  </si>
  <si>
    <t>Peruana</t>
  </si>
  <si>
    <t>Polaca</t>
  </si>
  <si>
    <t>Portuguesa</t>
  </si>
  <si>
    <t>Rumana</t>
  </si>
  <si>
    <t>Rusa</t>
  </si>
  <si>
    <t>Salvadoreña</t>
  </si>
  <si>
    <t>Senegalesa</t>
  </si>
  <si>
    <t>Sierraleonesa</t>
  </si>
  <si>
    <t>Siria</t>
  </si>
  <si>
    <t>Sudafricana</t>
  </si>
  <si>
    <t>Sueca</t>
  </si>
  <si>
    <t>Suiza</t>
  </si>
  <si>
    <t>Surcoreana</t>
  </si>
  <si>
    <t>Tailandesa</t>
  </si>
  <si>
    <t>Taiwanesa</t>
  </si>
  <si>
    <t>Tanzania</t>
  </si>
  <si>
    <t>Togo</t>
  </si>
  <si>
    <t>Tonga</t>
  </si>
  <si>
    <t>Tunicia</t>
  </si>
  <si>
    <t>Turca</t>
  </si>
  <si>
    <t>Ucraniana</t>
  </si>
  <si>
    <t>Ugandesa</t>
  </si>
  <si>
    <t>Uruguaya</t>
  </si>
  <si>
    <t>Uzbekistaní</t>
  </si>
  <si>
    <t>Venezolana</t>
  </si>
  <si>
    <t>Yugoslava</t>
  </si>
  <si>
    <t>Zairesa</t>
  </si>
  <si>
    <t>NACIONALIDAD</t>
  </si>
  <si>
    <t>Vecinos de Logroño con nacionalidad NO española</t>
  </si>
  <si>
    <t>Evolución de la población</t>
  </si>
  <si>
    <t>1900 - 2003</t>
  </si>
  <si>
    <t xml:space="preserve">Pirámide de población </t>
  </si>
  <si>
    <t>Distribución de la población por Distrito y Sección</t>
  </si>
  <si>
    <t>División administrativa municipal vigente desde 1 de enero de 2003</t>
  </si>
  <si>
    <t>Datos  a 1 de enero de 2004</t>
  </si>
  <si>
    <t>Nº Personas</t>
  </si>
  <si>
    <t>CA Castilla-La Mancha</t>
  </si>
  <si>
    <t>Comunidad autónoma</t>
  </si>
  <si>
    <t>CA  Gallega</t>
  </si>
  <si>
    <t>CA  de Asturias</t>
  </si>
  <si>
    <t>CA  de Cantabria</t>
  </si>
  <si>
    <t>CA  del Pais Vasco</t>
  </si>
  <si>
    <t>CA  Navarra</t>
  </si>
  <si>
    <t>CA  de Aragón</t>
  </si>
  <si>
    <t>CA  de Cataluña</t>
  </si>
  <si>
    <t>CA  de Castilla-León</t>
  </si>
  <si>
    <t>CA  de Madrid</t>
  </si>
  <si>
    <t>CA  Valenciana</t>
  </si>
  <si>
    <t>CA  de Extremadura</t>
  </si>
  <si>
    <t>CA  de Murcia</t>
  </si>
  <si>
    <t>CA  Andaluza</t>
  </si>
  <si>
    <t>CA  Balear</t>
  </si>
  <si>
    <t>CA  Canaria</t>
  </si>
  <si>
    <t>Ciud A de  Ceuta</t>
  </si>
  <si>
    <t>Ciud A de  Melilla</t>
  </si>
  <si>
    <r>
      <t xml:space="preserve">Españoles de origen, </t>
    </r>
    <r>
      <rPr>
        <sz val="10"/>
        <rFont val="Arial"/>
        <family val="2"/>
      </rPr>
      <t>vecinos de Logroño</t>
    </r>
    <r>
      <rPr>
        <sz val="11"/>
        <rFont val="Arial"/>
        <family val="2"/>
      </rPr>
      <t xml:space="preserve">, clasificados por </t>
    </r>
  </si>
  <si>
    <r>
      <t xml:space="preserve">Nacimientos y Defunciones. </t>
    </r>
    <r>
      <rPr>
        <b/>
        <sz val="10"/>
        <rFont val="Arial"/>
        <family val="2"/>
      </rPr>
      <t>Evolución 1987-2003</t>
    </r>
  </si>
  <si>
    <t>De la CA de La Rioja</t>
  </si>
  <si>
    <t xml:space="preserve">Anguiano                        </t>
  </si>
  <si>
    <t xml:space="preserve">Arenzana de Abajo               </t>
  </si>
  <si>
    <t xml:space="preserve">Arnedillo                       </t>
  </si>
  <si>
    <t xml:space="preserve">Arnedo                          </t>
  </si>
  <si>
    <t xml:space="preserve">Arrubal                         </t>
  </si>
  <si>
    <t xml:space="preserve">Ausejo                          </t>
  </si>
  <si>
    <t xml:space="preserve">Autol                           </t>
  </si>
  <si>
    <t xml:space="preserve">Bañares                         </t>
  </si>
  <si>
    <t xml:space="preserve">Baños de Río Tobía              </t>
  </si>
  <si>
    <t xml:space="preserve">Baños de Rioja                  </t>
  </si>
  <si>
    <t xml:space="preserve">Badarán                         </t>
  </si>
  <si>
    <t xml:space="preserve">Berceo                          </t>
  </si>
  <si>
    <t xml:space="preserve">Briñas                          </t>
  </si>
  <si>
    <t xml:space="preserve">Brieva de Cameros               </t>
  </si>
  <si>
    <t xml:space="preserve">Briones                         </t>
  </si>
  <si>
    <t xml:space="preserve">Cárdenas                        </t>
  </si>
  <si>
    <t xml:space="preserve">Cañas                           </t>
  </si>
  <si>
    <t xml:space="preserve">Cabezón de Cameros              </t>
  </si>
  <si>
    <t xml:space="preserve">Calahorra                       </t>
  </si>
  <si>
    <t xml:space="preserve">Camprovín                       </t>
  </si>
  <si>
    <t xml:space="preserve">Canales de la Sierra            </t>
  </si>
  <si>
    <t xml:space="preserve">Casalarreina                    </t>
  </si>
  <si>
    <t xml:space="preserve">Castañares de Rioja             </t>
  </si>
  <si>
    <t xml:space="preserve">Cenicero                        </t>
  </si>
  <si>
    <t xml:space="preserve">Cervera del Río Alhama          </t>
  </si>
  <si>
    <t xml:space="preserve">Cirueña                         </t>
  </si>
  <si>
    <t xml:space="preserve">Clavijo                         </t>
  </si>
  <si>
    <t xml:space="preserve">Cordovín                        </t>
  </si>
  <si>
    <t xml:space="preserve">Corera                          </t>
  </si>
  <si>
    <t xml:space="preserve">Cornago                         </t>
  </si>
  <si>
    <t xml:space="preserve">Cuzcurrita-Río Tirón            </t>
  </si>
  <si>
    <t xml:space="preserve">Daroca de Rioja                 </t>
  </si>
  <si>
    <t xml:space="preserve">El Rasillo                      </t>
  </si>
  <si>
    <t xml:space="preserve">El Redal                        </t>
  </si>
  <si>
    <t xml:space="preserve">El Villar de Arnedo             </t>
  </si>
  <si>
    <t xml:space="preserve">Enciso                          </t>
  </si>
  <si>
    <t xml:space="preserve">Entrena                         </t>
  </si>
  <si>
    <t xml:space="preserve">Ezcaray                         </t>
  </si>
  <si>
    <t xml:space="preserve">Foncea                          </t>
  </si>
  <si>
    <t xml:space="preserve">Fonzaleche                      </t>
  </si>
  <si>
    <t xml:space="preserve">Fuenmayor                       </t>
  </si>
  <si>
    <t xml:space="preserve">Galilea                         </t>
  </si>
  <si>
    <t xml:space="preserve">Grañón                          </t>
  </si>
  <si>
    <t xml:space="preserve">Haro                            </t>
  </si>
  <si>
    <t xml:space="preserve">Herce                           </t>
  </si>
  <si>
    <t xml:space="preserve">Hormilla                        </t>
  </si>
  <si>
    <t xml:space="preserve">Hormilleja                      </t>
  </si>
  <si>
    <t xml:space="preserve">Hornillos de Cameros            </t>
  </si>
  <si>
    <t xml:space="preserve">Huércanos                       </t>
  </si>
  <si>
    <t xml:space="preserve">Laguna de Cameros               </t>
  </si>
  <si>
    <t xml:space="preserve">Lagunilla del Jubera            </t>
  </si>
  <si>
    <t xml:space="preserve">Lardero                         </t>
  </si>
  <si>
    <t xml:space="preserve">Ledesma de la Cogolla           </t>
  </si>
  <si>
    <t xml:space="preserve">Leiva                           </t>
  </si>
  <si>
    <t xml:space="preserve">Leza de Río Leza                </t>
  </si>
  <si>
    <t xml:space="preserve">Lumbreras                       </t>
  </si>
  <si>
    <t xml:space="preserve">Mansilla                        </t>
  </si>
  <si>
    <t xml:space="preserve">Matute                          </t>
  </si>
  <si>
    <t xml:space="preserve">Medrano                         </t>
  </si>
  <si>
    <t xml:space="preserve">Murillo de Río Leza             </t>
  </si>
  <si>
    <t xml:space="preserve">Muro en Cameros                 </t>
  </si>
  <si>
    <t xml:space="preserve">Nájera                          </t>
  </si>
  <si>
    <t xml:space="preserve">Nalda                           </t>
  </si>
  <si>
    <t xml:space="preserve">Navarrete                       </t>
  </si>
  <si>
    <t xml:space="preserve">Nestares                        </t>
  </si>
  <si>
    <t xml:space="preserve">Nieva de Cameros                </t>
  </si>
  <si>
    <t xml:space="preserve">Ocón                            </t>
  </si>
  <si>
    <t xml:space="preserve">Ojacastro                       </t>
  </si>
  <si>
    <t xml:space="preserve">Ollauri                         </t>
  </si>
  <si>
    <t xml:space="preserve">Ortigosa                        </t>
  </si>
  <si>
    <t xml:space="preserve">Pedroso                         </t>
  </si>
  <si>
    <t xml:space="preserve">Préjano                         </t>
  </si>
  <si>
    <t xml:space="preserve">Pradejón                        </t>
  </si>
  <si>
    <t xml:space="preserve">Pradillo                        </t>
  </si>
  <si>
    <t xml:space="preserve">Quel                            </t>
  </si>
  <si>
    <t xml:space="preserve">Rabanera                        </t>
  </si>
  <si>
    <t xml:space="preserve">Ribafrecha                      </t>
  </si>
  <si>
    <t xml:space="preserve">Rincón de Soto                  </t>
  </si>
  <si>
    <t xml:space="preserve">Robres del Castillo             </t>
  </si>
  <si>
    <t xml:space="preserve">Rodezno                         </t>
  </si>
  <si>
    <t xml:space="preserve">San Asensio                     </t>
  </si>
  <si>
    <t xml:space="preserve">San Millán de la Cogolla        </t>
  </si>
  <si>
    <t xml:space="preserve">San Millán de Yécora            </t>
  </si>
  <si>
    <t xml:space="preserve">San Román de Cameros            </t>
  </si>
  <si>
    <t xml:space="preserve">San Torcuato                    </t>
  </si>
  <si>
    <t xml:space="preserve">San Vicente de la Sonsierra     </t>
  </si>
  <si>
    <t xml:space="preserve">Santa Engracia del Jubera       </t>
  </si>
  <si>
    <t xml:space="preserve">Santo Domingo de la Calzada     </t>
  </si>
  <si>
    <t xml:space="preserve">Santurde                        </t>
  </si>
  <si>
    <t xml:space="preserve">Santurdejo                      </t>
  </si>
  <si>
    <t xml:space="preserve">Sojuela                         </t>
  </si>
  <si>
    <t xml:space="preserve">Sorzano                         </t>
  </si>
  <si>
    <t xml:space="preserve">Sotés                           </t>
  </si>
  <si>
    <t xml:space="preserve">Soto en Cameros                 </t>
  </si>
  <si>
    <t xml:space="preserve">Terroba                         </t>
  </si>
  <si>
    <t xml:space="preserve">Tirgo                           </t>
  </si>
  <si>
    <t xml:space="preserve">Tobía                           </t>
  </si>
  <si>
    <t xml:space="preserve">Tormantos                       </t>
  </si>
  <si>
    <t xml:space="preserve">Torrecilla en Cameros           </t>
  </si>
  <si>
    <t xml:space="preserve">Torrecilla Sobre Alesanco       </t>
  </si>
  <si>
    <t xml:space="preserve">Tricio                          </t>
  </si>
  <si>
    <t xml:space="preserve">Tudelilla                       </t>
  </si>
  <si>
    <t xml:space="preserve">Uruñuela                        </t>
  </si>
  <si>
    <t xml:space="preserve">Valgañón                        </t>
  </si>
  <si>
    <t xml:space="preserve">Ventosa                         </t>
  </si>
  <si>
    <t xml:space="preserve">Viguera                         </t>
  </si>
  <si>
    <t xml:space="preserve">Villalba de Rioja               </t>
  </si>
  <si>
    <t xml:space="preserve">Villamediana de Iregua          </t>
  </si>
  <si>
    <t xml:space="preserve">Villar de Torre                 </t>
  </si>
  <si>
    <t xml:space="preserve">Villarejo                       </t>
  </si>
  <si>
    <t xml:space="preserve">Villavelayo                     </t>
  </si>
  <si>
    <t xml:space="preserve">Villaverde de Rioja             </t>
  </si>
  <si>
    <t xml:space="preserve">Villoslada de Cameros           </t>
  </si>
  <si>
    <t xml:space="preserve">Viniegra de Abajo               </t>
  </si>
  <si>
    <t xml:space="preserve">Zorraquín                       </t>
  </si>
  <si>
    <t xml:space="preserve">Abalos                          </t>
  </si>
  <si>
    <t xml:space="preserve">Alesón                          </t>
  </si>
  <si>
    <t xml:space="preserve">Arenzana de Arriba              </t>
  </si>
  <si>
    <t xml:space="preserve">Azofra                          </t>
  </si>
  <si>
    <t xml:space="preserve">Bergasa                         </t>
  </si>
  <si>
    <t xml:space="preserve">Bobadilla                       </t>
  </si>
  <si>
    <t xml:space="preserve">Canillas de Río Tuerto          </t>
  </si>
  <si>
    <t xml:space="preserve">Castroviejo                     </t>
  </si>
  <si>
    <t xml:space="preserve">Cidamón                         </t>
  </si>
  <si>
    <t xml:space="preserve">Cihuri                          </t>
  </si>
  <si>
    <t xml:space="preserve">Estollo                         </t>
  </si>
  <si>
    <t xml:space="preserve">Gimileo                         </t>
  </si>
  <si>
    <t xml:space="preserve">Grávalos                        </t>
  </si>
  <si>
    <t xml:space="preserve">Herramélluri                    </t>
  </si>
  <si>
    <t xml:space="preserve">Hervías                         </t>
  </si>
  <si>
    <t xml:space="preserve">Hornos de Moncalvillo           </t>
  </si>
  <si>
    <t xml:space="preserve">Igea                            </t>
  </si>
  <si>
    <t xml:space="preserve">Jalón de Cameros                </t>
  </si>
  <si>
    <t xml:space="preserve">Munilla                         </t>
  </si>
  <si>
    <t xml:space="preserve">Pazuengos                       </t>
  </si>
  <si>
    <t xml:space="preserve">Santa Coloma                    </t>
  </si>
  <si>
    <t xml:space="preserve">Treviana                        </t>
  </si>
  <si>
    <t xml:space="preserve">Ventrosa                        </t>
  </si>
  <si>
    <t xml:space="preserve">Villalobar de Rioja             </t>
  </si>
  <si>
    <t xml:space="preserve">Villanueva de Cameros           </t>
  </si>
  <si>
    <t xml:space="preserve">Villarta-Quintana               </t>
  </si>
  <si>
    <t xml:space="preserve">Viniegra de Arriba              </t>
  </si>
  <si>
    <t>Municipio de procedencia</t>
  </si>
  <si>
    <t>Municipio de destino</t>
  </si>
  <si>
    <t>procedentes de otros municipios riojanos o por trasladarse a alguno de ellos.</t>
  </si>
  <si>
    <t xml:space="preserve">Vecinos que en el año 2003 han causado ALTA o BAJA en Logroño, </t>
  </si>
  <si>
    <t>Provincia de nacimiento</t>
  </si>
  <si>
    <t xml:space="preserve">Alicante </t>
  </si>
  <si>
    <t xml:space="preserve">Alava           </t>
  </si>
  <si>
    <t xml:space="preserve">Albacete        </t>
  </si>
  <si>
    <t xml:space="preserve">Almería         </t>
  </si>
  <si>
    <t xml:space="preserve">Asturias        </t>
  </si>
  <si>
    <t xml:space="preserve">Avila           </t>
  </si>
  <si>
    <t xml:space="preserve">Badajoz         </t>
  </si>
  <si>
    <t xml:space="preserve">Baleares        </t>
  </si>
  <si>
    <t xml:space="preserve">Barcelona       </t>
  </si>
  <si>
    <t xml:space="preserve">Burgos          </t>
  </si>
  <si>
    <t xml:space="preserve">Cáceres         </t>
  </si>
  <si>
    <t xml:space="preserve">Cádiz           </t>
  </si>
  <si>
    <t xml:space="preserve">Cantabria       </t>
  </si>
  <si>
    <t xml:space="preserve">Castellón       </t>
  </si>
  <si>
    <t xml:space="preserve">Ceuta           </t>
  </si>
  <si>
    <t xml:space="preserve">Ciudad Real     </t>
  </si>
  <si>
    <t xml:space="preserve">Coruña (La)     </t>
  </si>
  <si>
    <t xml:space="preserve">Cuenca          </t>
  </si>
  <si>
    <t xml:space="preserve">Córdoba         </t>
  </si>
  <si>
    <t xml:space="preserve">Gerona          </t>
  </si>
  <si>
    <t xml:space="preserve">Granada         </t>
  </si>
  <si>
    <t xml:space="preserve">Guadalajara     </t>
  </si>
  <si>
    <t xml:space="preserve">Guipúzcoa       </t>
  </si>
  <si>
    <t xml:space="preserve">Huelva          </t>
  </si>
  <si>
    <t xml:space="preserve">Huesca          </t>
  </si>
  <si>
    <t xml:space="preserve">Jaén            </t>
  </si>
  <si>
    <t xml:space="preserve">Lérida          </t>
  </si>
  <si>
    <t xml:space="preserve">La Rioja        </t>
  </si>
  <si>
    <t xml:space="preserve">León            </t>
  </si>
  <si>
    <t xml:space="preserve">Lugo            </t>
  </si>
  <si>
    <t xml:space="preserve">Málaga          </t>
  </si>
  <si>
    <t xml:space="preserve">Madrid          </t>
  </si>
  <si>
    <t xml:space="preserve">Melilla         </t>
  </si>
  <si>
    <t xml:space="preserve">Murcia          </t>
  </si>
  <si>
    <t xml:space="preserve">Navarra         </t>
  </si>
  <si>
    <t xml:space="preserve">Orense          </t>
  </si>
  <si>
    <t xml:space="preserve">Palencia        </t>
  </si>
  <si>
    <t xml:space="preserve">Palmas (Las)    </t>
  </si>
  <si>
    <t xml:space="preserve">Pontevedra      </t>
  </si>
  <si>
    <t xml:space="preserve">Salamanca       </t>
  </si>
  <si>
    <t>Santa Cruz de T.</t>
  </si>
  <si>
    <t xml:space="preserve">Segovia         </t>
  </si>
  <si>
    <t xml:space="preserve">Sevilla         </t>
  </si>
  <si>
    <t xml:space="preserve">Soria           </t>
  </si>
  <si>
    <t xml:space="preserve">Tarragona       </t>
  </si>
  <si>
    <t xml:space="preserve">Teruel          </t>
  </si>
  <si>
    <t xml:space="preserve">Toledo          </t>
  </si>
  <si>
    <t xml:space="preserve">Valencia        </t>
  </si>
  <si>
    <t xml:space="preserve">Valladolid      </t>
  </si>
  <si>
    <t xml:space="preserve">Vizcaya         </t>
  </si>
  <si>
    <t xml:space="preserve">Zamora          </t>
  </si>
  <si>
    <t xml:space="preserve">Zaragoza        </t>
  </si>
</sst>
</file>

<file path=xl/styles.xml><?xml version="1.0" encoding="utf-8"?>
<styleSheet xmlns="http://schemas.openxmlformats.org/spreadsheetml/2006/main">
  <numFmts count="2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.0"/>
    <numFmt numFmtId="165" formatCode="#,##0.000"/>
    <numFmt numFmtId="166" formatCode="#,##0;[Red]#,##0"/>
    <numFmt numFmtId="167" formatCode="d/m/yyyy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;[Red]0"/>
    <numFmt numFmtId="178" formatCode="yyyy"/>
  </numFmts>
  <fonts count="3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8"/>
      <name val="Arial"/>
      <family val="2"/>
    </font>
    <font>
      <sz val="12"/>
      <name val="Arial"/>
      <family val="0"/>
    </font>
    <font>
      <b/>
      <u val="single"/>
      <sz val="10"/>
      <name val="Arial"/>
      <family val="2"/>
    </font>
    <font>
      <sz val="6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7"/>
      <name val="Arial"/>
      <family val="2"/>
    </font>
    <font>
      <sz val="11.5"/>
      <name val="Arial"/>
      <family val="0"/>
    </font>
    <font>
      <sz val="6.75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11"/>
      <name val="Arial"/>
      <family val="0"/>
    </font>
    <font>
      <sz val="17.25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6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6.5"/>
      <name val="Arial"/>
      <family val="2"/>
    </font>
    <font>
      <sz val="9"/>
      <name val="Times New Roman"/>
      <family val="1"/>
    </font>
    <font>
      <b/>
      <sz val="5.75"/>
      <name val="Arial"/>
      <family val="2"/>
    </font>
    <font>
      <sz val="8.25"/>
      <name val="Arial"/>
      <family val="0"/>
    </font>
    <font>
      <sz val="10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4" fillId="0" borderId="3" xfId="0" applyFont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3" fontId="12" fillId="3" borderId="6" xfId="0" applyNumberFormat="1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6" fontId="12" fillId="4" borderId="8" xfId="0" applyNumberFormat="1" applyFont="1" applyFill="1" applyBorder="1" applyAlignment="1">
      <alignment horizontal="center"/>
    </xf>
    <xf numFmtId="166" fontId="12" fillId="0" borderId="8" xfId="0" applyNumberFormat="1" applyFont="1" applyBorder="1" applyAlignment="1">
      <alignment horizontal="center"/>
    </xf>
    <xf numFmtId="166" fontId="12" fillId="0" borderId="4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66" fontId="12" fillId="2" borderId="9" xfId="0" applyNumberFormat="1" applyFont="1" applyFill="1" applyBorder="1" applyAlignment="1">
      <alignment horizontal="center"/>
    </xf>
    <xf numFmtId="166" fontId="12" fillId="0" borderId="9" xfId="0" applyNumberFormat="1" applyFont="1" applyBorder="1" applyAlignment="1">
      <alignment horizontal="center"/>
    </xf>
    <xf numFmtId="166" fontId="12" fillId="0" borderId="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7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66" fontId="19" fillId="0" borderId="7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66" fontId="22" fillId="0" borderId="8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66" fontId="22" fillId="0" borderId="9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4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5" fillId="5" borderId="3" xfId="0" applyFont="1" applyFill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22" fillId="0" borderId="6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26" fillId="0" borderId="1" xfId="0" applyFon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22" fillId="0" borderId="6" xfId="0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4" fillId="0" borderId="3" xfId="0" applyFont="1" applyBorder="1" applyAlignment="1">
      <alignment horizontal="center"/>
    </xf>
    <xf numFmtId="4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4" fontId="22" fillId="0" borderId="4" xfId="0" applyNumberFormat="1" applyFont="1" applyBorder="1" applyAlignment="1">
      <alignment horizontal="center"/>
    </xf>
    <xf numFmtId="4" fontId="22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22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7" fillId="0" borderId="7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166" fontId="0" fillId="3" borderId="4" xfId="0" applyNumberFormat="1" applyFill="1" applyBorder="1" applyAlignment="1">
      <alignment horizontal="center"/>
    </xf>
    <xf numFmtId="166" fontId="0" fillId="6" borderId="6" xfId="0" applyNumberForma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49" fontId="22" fillId="0" borderId="3" xfId="0" applyNumberFormat="1" applyFont="1" applyBorder="1" applyAlignment="1">
      <alignment horizontal="center"/>
    </xf>
    <xf numFmtId="166" fontId="22" fillId="4" borderId="8" xfId="0" applyNumberFormat="1" applyFont="1" applyFill="1" applyBorder="1" applyAlignment="1">
      <alignment horizontal="center"/>
    </xf>
    <xf numFmtId="166" fontId="28" fillId="0" borderId="4" xfId="0" applyNumberFormat="1" applyFont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28" fillId="0" borderId="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1" fillId="4" borderId="14" xfId="39" applyFont="1" applyFill="1" applyBorder="1" applyAlignment="1">
      <alignment horizontal="center"/>
      <protection/>
    </xf>
    <xf numFmtId="0" fontId="32" fillId="4" borderId="15" xfId="39" applyFont="1" applyFill="1" applyBorder="1" applyAlignment="1">
      <alignment horizontal="center"/>
      <protection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2" fillId="4" borderId="7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27" fillId="0" borderId="1" xfId="0" applyFont="1" applyBorder="1" applyAlignment="1">
      <alignment horizontal="center"/>
    </xf>
    <xf numFmtId="166" fontId="34" fillId="0" borderId="16" xfId="0" applyNumberFormat="1" applyFont="1" applyBorder="1" applyAlignment="1">
      <alignment horizontal="center"/>
    </xf>
    <xf numFmtId="166" fontId="34" fillId="0" borderId="17" xfId="0" applyNumberFormat="1" applyFont="1" applyBorder="1" applyAlignment="1">
      <alignment horizontal="center"/>
    </xf>
    <xf numFmtId="166" fontId="22" fillId="0" borderId="16" xfId="0" applyNumberFormat="1" applyFont="1" applyBorder="1" applyAlignment="1">
      <alignment horizontal="center"/>
    </xf>
    <xf numFmtId="166" fontId="22" fillId="0" borderId="17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22" fillId="4" borderId="0" xfId="0" applyFont="1" applyFill="1" applyAlignment="1">
      <alignment/>
    </xf>
    <xf numFmtId="3" fontId="0" fillId="4" borderId="0" xfId="0" applyNumberFormat="1" applyFill="1" applyAlignment="1">
      <alignment horizontal="center"/>
    </xf>
    <xf numFmtId="0" fontId="1" fillId="2" borderId="18" xfId="44" applyFont="1" applyFill="1" applyBorder="1" applyAlignment="1">
      <alignment horizontal="center"/>
      <protection/>
    </xf>
    <xf numFmtId="0" fontId="1" fillId="2" borderId="0" xfId="44" applyFont="1" applyFill="1" applyBorder="1" applyAlignment="1">
      <alignment horizontal="center"/>
      <protection/>
    </xf>
    <xf numFmtId="0" fontId="1" fillId="0" borderId="19" xfId="44" applyFont="1" applyFill="1" applyBorder="1" applyAlignment="1">
      <alignment horizontal="left" wrapText="1"/>
      <protection/>
    </xf>
    <xf numFmtId="166" fontId="1" fillId="0" borderId="20" xfId="44" applyNumberFormat="1" applyFont="1" applyFill="1" applyBorder="1" applyAlignment="1">
      <alignment horizontal="center" wrapText="1"/>
      <protection/>
    </xf>
    <xf numFmtId="166" fontId="1" fillId="0" borderId="0" xfId="44" applyNumberFormat="1" applyFont="1" applyFill="1" applyBorder="1" applyAlignment="1">
      <alignment horizontal="center" wrapText="1"/>
      <protection/>
    </xf>
    <xf numFmtId="0" fontId="0" fillId="0" borderId="20" xfId="0" applyBorder="1" applyAlignment="1">
      <alignment/>
    </xf>
    <xf numFmtId="166" fontId="1" fillId="0" borderId="21" xfId="44" applyNumberFormat="1" applyFont="1" applyFill="1" applyBorder="1" applyAlignment="1">
      <alignment horizontal="center" wrapText="1"/>
      <protection/>
    </xf>
    <xf numFmtId="0" fontId="1" fillId="0" borderId="22" xfId="44" applyFont="1" applyFill="1" applyBorder="1" applyAlignment="1">
      <alignment horizontal="left" wrapText="1"/>
      <protection/>
    </xf>
    <xf numFmtId="166" fontId="1" fillId="0" borderId="23" xfId="44" applyNumberFormat="1" applyFont="1" applyFill="1" applyBorder="1" applyAlignment="1">
      <alignment horizontal="center" wrapText="1"/>
      <protection/>
    </xf>
    <xf numFmtId="0" fontId="37" fillId="2" borderId="24" xfId="44" applyFont="1" applyFill="1" applyBorder="1" applyAlignment="1">
      <alignment horizontal="left"/>
      <protection/>
    </xf>
    <xf numFmtId="0" fontId="27" fillId="0" borderId="0" xfId="0" applyFont="1" applyAlignment="1">
      <alignment/>
    </xf>
    <xf numFmtId="0" fontId="37" fillId="4" borderId="25" xfId="42" applyFont="1" applyFill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1" fillId="0" borderId="19" xfId="42" applyFont="1" applyFill="1" applyBorder="1" applyAlignment="1">
      <alignment wrapText="1"/>
      <protection/>
    </xf>
    <xf numFmtId="0" fontId="1" fillId="0" borderId="20" xfId="42" applyFont="1" applyFill="1" applyBorder="1" applyAlignment="1">
      <alignment horizontal="center" wrapText="1"/>
      <protection/>
    </xf>
    <xf numFmtId="0" fontId="1" fillId="0" borderId="19" xfId="42" applyFont="1" applyFill="1" applyBorder="1" applyAlignment="1">
      <alignment horizontal="left" wrapText="1"/>
      <protection/>
    </xf>
    <xf numFmtId="0" fontId="1" fillId="0" borderId="22" xfId="42" applyFont="1" applyFill="1" applyBorder="1" applyAlignment="1">
      <alignment wrapText="1"/>
      <protection/>
    </xf>
    <xf numFmtId="0" fontId="1" fillId="0" borderId="23" xfId="42" applyFont="1" applyFill="1" applyBorder="1" applyAlignment="1">
      <alignment horizontal="center" wrapText="1"/>
      <protection/>
    </xf>
    <xf numFmtId="0" fontId="1" fillId="0" borderId="22" xfId="42" applyFont="1" applyFill="1" applyBorder="1" applyAlignment="1">
      <alignment horizontal="left" wrapText="1"/>
      <protection/>
    </xf>
  </cellXfs>
  <cellStyles count="32">
    <cellStyle name="Normal" xfId="0"/>
    <cellStyle name="Comma" xfId="15"/>
    <cellStyle name="Comma [0]" xfId="16"/>
    <cellStyle name="Millares [0]_ExtrjJovenes" xfId="17"/>
    <cellStyle name="Millares [0]_Extrnj. nacidos en 2003" xfId="18"/>
    <cellStyle name="Millares [0]_Hoja3" xfId="19"/>
    <cellStyle name="Millares [0]_Hoja4" xfId="20"/>
    <cellStyle name="Millares [0]_Prov.Nacim." xfId="21"/>
    <cellStyle name="Millares_ExtrjJovenes" xfId="22"/>
    <cellStyle name="Millares_Extrnj. nacidos en 2003" xfId="23"/>
    <cellStyle name="Millares_Hoja3" xfId="24"/>
    <cellStyle name="Millares_Hoja4" xfId="25"/>
    <cellStyle name="Millares_Prov.Nacim." xfId="26"/>
    <cellStyle name="Currency" xfId="27"/>
    <cellStyle name="Currency [0]" xfId="28"/>
    <cellStyle name="Moneda [0]_ExtrjJovenes" xfId="29"/>
    <cellStyle name="Moneda [0]_Extrnj. nacidos en 2003" xfId="30"/>
    <cellStyle name="Moneda [0]_Hoja3" xfId="31"/>
    <cellStyle name="Moneda [0]_Hoja4" xfId="32"/>
    <cellStyle name="Moneda [0]_Prov.Nacim." xfId="33"/>
    <cellStyle name="Moneda_ExtrjJovenes" xfId="34"/>
    <cellStyle name="Moneda_Extrnj. nacidos en 2003" xfId="35"/>
    <cellStyle name="Moneda_Hoja3" xfId="36"/>
    <cellStyle name="Moneda_Hoja4" xfId="37"/>
    <cellStyle name="Moneda_Prov.Nacim." xfId="38"/>
    <cellStyle name="Normal_Esp. clasf por Prov" xfId="39"/>
    <cellStyle name="Normal_ExtrjJovenes" xfId="40"/>
    <cellStyle name="Normal_Extrnj. nacidos en 2003" xfId="41"/>
    <cellStyle name="Normal_Hoja3" xfId="42"/>
    <cellStyle name="Normal_Hoja4" xfId="43"/>
    <cellStyle name="Normal_Prov.Nacim." xfId="44"/>
    <cellStyle name="Percent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.1355"/>
          <c:w val="0.91475"/>
          <c:h val="0.69"/>
        </c:manualLayout>
      </c:layout>
      <c:barChart>
        <c:barDir val="bar"/>
        <c:grouping val="percentStacked"/>
        <c:varyColors val="0"/>
        <c:ser>
          <c:idx val="0"/>
          <c:order val="0"/>
          <c:tx>
            <c:v>Varones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;[Red]#,##0" sourceLinked="0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C0C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'[1]Pobl a 1-1-04'!$N$25</c:f>
              <c:numCache>
                <c:ptCount val="1"/>
                <c:pt idx="0">
                  <c:v>142143</c:v>
                </c:pt>
              </c:numCache>
            </c:numRef>
          </c:cat>
          <c:val>
            <c:numRef>
              <c:f>'[1]Pobl a 1-1-04'!$N$28</c:f>
              <c:numCache>
                <c:ptCount val="1"/>
                <c:pt idx="0">
                  <c:v>69013</c:v>
                </c:pt>
              </c:numCache>
            </c:numRef>
          </c:val>
        </c:ser>
        <c:ser>
          <c:idx val="1"/>
          <c:order val="1"/>
          <c:tx>
            <c:v>Mujeres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;[Red]#,##0" sourceLinked="0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C0C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'[1]Pobl a 1-1-04'!$N$25</c:f>
              <c:numCache>
                <c:ptCount val="1"/>
                <c:pt idx="0">
                  <c:v>142143</c:v>
                </c:pt>
              </c:numCache>
            </c:numRef>
          </c:cat>
          <c:val>
            <c:numRef>
              <c:f>'[1]Pobl a 1-1-04'!$N$29</c:f>
              <c:numCache>
                <c:ptCount val="1"/>
                <c:pt idx="0">
                  <c:v>73130</c:v>
                </c:pt>
              </c:numCache>
            </c:numRef>
          </c:val>
        </c:ser>
        <c:overlap val="100"/>
        <c:gapWidth val="290"/>
        <c:axId val="53104234"/>
        <c:axId val="8176059"/>
      </c:barChart>
      <c:catAx>
        <c:axId val="531042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Residentes</a:t>
                </a:r>
              </a:p>
            </c:rich>
          </c:tx>
          <c:layout>
            <c:manualLayout>
              <c:xMode val="factor"/>
              <c:yMode val="factor"/>
              <c:x val="0.028"/>
              <c:y val="0.0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sng" baseline="0">
                <a:latin typeface="Arial"/>
                <a:ea typeface="Arial"/>
                <a:cs typeface="Arial"/>
              </a:defRPr>
            </a:pPr>
          </a:p>
        </c:txPr>
        <c:crossAx val="8176059"/>
        <c:crosses val="autoZero"/>
        <c:auto val="1"/>
        <c:lblOffset val="100"/>
        <c:noMultiLvlLbl val="0"/>
      </c:catAx>
      <c:valAx>
        <c:axId val="8176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Varones            Mujeres</a:t>
                </a:r>
              </a:p>
            </c:rich>
          </c:tx>
          <c:layout>
            <c:manualLayout>
              <c:xMode val="factor"/>
              <c:yMode val="factor"/>
              <c:x val="0.16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310423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Mujeres - Varones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'[1]Pobl a 1-1-04'!$M$28:$M$29</c:f>
              <c:strCache>
                <c:ptCount val="1"/>
                <c:pt idx="0">
                  <c:v>Varones Mujeres</c:v>
                </c:pt>
              </c:strCache>
            </c:strRef>
          </c:tx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'[1]Pobl a 1-1-04'!$N$28:$N$29</c:f>
              <c:numCache>
                <c:ptCount val="2"/>
                <c:pt idx="0">
                  <c:v>69013</c:v>
                </c:pt>
                <c:pt idx="1">
                  <c:v>73130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Evolución 1997-2003</a:t>
            </a:r>
          </a:p>
        </c:rich>
      </c:tx>
      <c:layout>
        <c:manualLayout>
          <c:xMode val="factor"/>
          <c:yMode val="factor"/>
          <c:x val="-0.32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1"/>
          <c:h val="0.882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CC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'[1]EvolPobl'!$G$63:$G$69</c:f>
              <c:numCache>
                <c:ptCount val="7"/>
                <c:pt idx="0">
                  <c:v>126203</c:v>
                </c:pt>
                <c:pt idx="1">
                  <c:v>127824</c:v>
                </c:pt>
                <c:pt idx="2">
                  <c:v>129637</c:v>
                </c:pt>
                <c:pt idx="3">
                  <c:v>133272</c:v>
                </c:pt>
                <c:pt idx="4">
                  <c:v>136943</c:v>
                </c:pt>
                <c:pt idx="5">
                  <c:v>140063</c:v>
                </c:pt>
                <c:pt idx="6">
                  <c:v>142143</c:v>
                </c:pt>
              </c:numCache>
            </c:numRef>
          </c:cat>
          <c:val>
            <c:numRef>
              <c:f>'[1]EvolPobl'!$F$63:$F$69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val>
          <c:smooth val="0"/>
        </c:ser>
        <c:marker val="1"/>
        <c:axId val="6475668"/>
        <c:axId val="58281013"/>
      </c:lineChart>
      <c:catAx>
        <c:axId val="64756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281013"/>
        <c:crosses val="autoZero"/>
        <c:auto val="1"/>
        <c:lblOffset val="100"/>
        <c:noMultiLvlLbl val="0"/>
      </c:catAx>
      <c:valAx>
        <c:axId val="58281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75668"/>
        <c:crossesAt val="1"/>
        <c:crossBetween val="between"/>
        <c:dispUnits/>
      </c:valAx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75"/>
          <c:y val="0.1665"/>
          <c:w val="0.704"/>
          <c:h val="0.70275"/>
        </c:manualLayout>
      </c:layout>
      <c:ofPieChart>
        <c:ofPieType val="bar"/>
        <c:varyColors val="1"/>
        <c:ser>
          <c:idx val="0"/>
          <c:order val="0"/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</c:dPt>
          <c:dPt>
            <c:idx val="4"/>
            <c:spPr>
              <a:solidFill>
                <a:srgbClr val="FFCC99"/>
              </a:solidFill>
            </c:spPr>
          </c:dPt>
          <c:dPt>
            <c:idx val="5"/>
            <c:spPr>
              <a:solidFill>
                <a:srgbClr val="99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'[1]Tramos de edad'!$B$10:$G$10</c:f>
              <c:strCache>
                <c:ptCount val="6"/>
                <c:pt idx="0">
                  <c:v>Mayores 65 años</c:v>
                </c:pt>
                <c:pt idx="1">
                  <c:v>51-64 años</c:v>
                </c:pt>
                <c:pt idx="2">
                  <c:v>41-50 años</c:v>
                </c:pt>
                <c:pt idx="3">
                  <c:v>31-40 años</c:v>
                </c:pt>
                <c:pt idx="4">
                  <c:v>18-30 años</c:v>
                </c:pt>
                <c:pt idx="5">
                  <c:v>Menores 18 años</c:v>
                </c:pt>
              </c:strCache>
            </c:strRef>
          </c:cat>
          <c:val>
            <c:numRef>
              <c:f>'[1]Tramos de edad'!$B$13:$G$13</c:f>
              <c:numCache>
                <c:ptCount val="6"/>
                <c:pt idx="0">
                  <c:v>22606</c:v>
                </c:pt>
                <c:pt idx="1">
                  <c:v>21288</c:v>
                </c:pt>
                <c:pt idx="2">
                  <c:v>21314</c:v>
                </c:pt>
                <c:pt idx="3">
                  <c:v>24269</c:v>
                </c:pt>
                <c:pt idx="4">
                  <c:v>28792</c:v>
                </c:pt>
                <c:pt idx="5">
                  <c:v>23874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945"/>
          <c:w val="0.704"/>
          <c:h val="0.890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5"/>
            <c:spPr>
              <a:solidFill>
                <a:srgbClr val="99CC0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11"/>
            <c:spPr>
              <a:solidFill>
                <a:srgbClr val="33CCCC"/>
              </a:solidFill>
            </c:spPr>
          </c:dPt>
          <c:dPt>
            <c:idx val="13"/>
            <c:spPr>
              <a:solidFill>
                <a:srgbClr val="339966"/>
              </a:solidFill>
            </c:spPr>
          </c:dPt>
          <c:dPt>
            <c:idx val="14"/>
            <c:spPr>
              <a:solidFill>
                <a:srgbClr val="FFFF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'[1]Prov.Nacim.'!$K$4:$K$21</c:f>
              <c:strCache>
                <c:ptCount val="18"/>
                <c:pt idx="0">
                  <c:v>CA  Gallega</c:v>
                </c:pt>
                <c:pt idx="1">
                  <c:v>CA  de Asturias</c:v>
                </c:pt>
                <c:pt idx="2">
                  <c:v>CA  de Cantabria</c:v>
                </c:pt>
                <c:pt idx="3">
                  <c:v>CA  del Pais Vasco</c:v>
                </c:pt>
                <c:pt idx="4">
                  <c:v>CA  Navarra</c:v>
                </c:pt>
                <c:pt idx="5">
                  <c:v>CA  de Aragón</c:v>
                </c:pt>
                <c:pt idx="6">
                  <c:v>CA  de Cataluña</c:v>
                </c:pt>
                <c:pt idx="7">
                  <c:v>CA  de Castilla-León</c:v>
                </c:pt>
                <c:pt idx="8">
                  <c:v>CA  de Madrid</c:v>
                </c:pt>
                <c:pt idx="9">
                  <c:v>CA  Valenciana</c:v>
                </c:pt>
                <c:pt idx="10">
                  <c:v>CA Castilla-La Mancha</c:v>
                </c:pt>
                <c:pt idx="11">
                  <c:v>CA  de Extremadura</c:v>
                </c:pt>
                <c:pt idx="12">
                  <c:v>CA  de Murcia</c:v>
                </c:pt>
                <c:pt idx="13">
                  <c:v>CA  Andaluza</c:v>
                </c:pt>
                <c:pt idx="14">
                  <c:v>CA  Balear</c:v>
                </c:pt>
                <c:pt idx="15">
                  <c:v>CA  Canaria</c:v>
                </c:pt>
                <c:pt idx="16">
                  <c:v>Ciud A de  Ceuta</c:v>
                </c:pt>
                <c:pt idx="17">
                  <c:v>Ciud A de  Melilla</c:v>
                </c:pt>
              </c:strCache>
            </c:strRef>
          </c:cat>
          <c:val>
            <c:numRef>
              <c:f>'[1]Prov.Nacim.'!$L$4:$L$21</c:f>
              <c:numCache>
                <c:ptCount val="18"/>
                <c:pt idx="0">
                  <c:v>939</c:v>
                </c:pt>
                <c:pt idx="1">
                  <c:v>519</c:v>
                </c:pt>
                <c:pt idx="2">
                  <c:v>767</c:v>
                </c:pt>
                <c:pt idx="3">
                  <c:v>7526</c:v>
                </c:pt>
                <c:pt idx="4">
                  <c:v>3312</c:v>
                </c:pt>
                <c:pt idx="5">
                  <c:v>2131</c:v>
                </c:pt>
                <c:pt idx="6">
                  <c:v>1194</c:v>
                </c:pt>
                <c:pt idx="7">
                  <c:v>9864</c:v>
                </c:pt>
                <c:pt idx="8">
                  <c:v>2042</c:v>
                </c:pt>
                <c:pt idx="9">
                  <c:v>458</c:v>
                </c:pt>
                <c:pt idx="10">
                  <c:v>929</c:v>
                </c:pt>
                <c:pt idx="11">
                  <c:v>1378</c:v>
                </c:pt>
                <c:pt idx="12">
                  <c:v>163</c:v>
                </c:pt>
                <c:pt idx="13">
                  <c:v>2006</c:v>
                </c:pt>
                <c:pt idx="14">
                  <c:v>75</c:v>
                </c:pt>
                <c:pt idx="15">
                  <c:v>148</c:v>
                </c:pt>
                <c:pt idx="16">
                  <c:v>45</c:v>
                </c:pt>
                <c:pt idx="17">
                  <c:v>74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7"/>
        <c:txPr>
          <a:bodyPr vert="horz" rot="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7425"/>
          <c:y val="0.26775"/>
          <c:w val="0.22375"/>
          <c:h val="0.71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'[1]Prov.Nacim.'!$A$4:$A$55</c:f>
              <c:strCache>
                <c:ptCount val="52"/>
                <c:pt idx="0">
                  <c:v>Alava           </c:v>
                </c:pt>
                <c:pt idx="1">
                  <c:v>Albacete        </c:v>
                </c:pt>
                <c:pt idx="2">
                  <c:v>Alicante </c:v>
                </c:pt>
                <c:pt idx="3">
                  <c:v>Almería         </c:v>
                </c:pt>
                <c:pt idx="4">
                  <c:v>Asturias        </c:v>
                </c:pt>
                <c:pt idx="5">
                  <c:v>Avila           </c:v>
                </c:pt>
                <c:pt idx="6">
                  <c:v>Badajoz         </c:v>
                </c:pt>
                <c:pt idx="7">
                  <c:v>Baleares        </c:v>
                </c:pt>
                <c:pt idx="8">
                  <c:v>Barcelona       </c:v>
                </c:pt>
                <c:pt idx="9">
                  <c:v>Burgos          </c:v>
                </c:pt>
                <c:pt idx="10">
                  <c:v>Cáceres         </c:v>
                </c:pt>
                <c:pt idx="11">
                  <c:v>Cádiz           </c:v>
                </c:pt>
                <c:pt idx="12">
                  <c:v>Cantabria       </c:v>
                </c:pt>
                <c:pt idx="13">
                  <c:v>Castellón       </c:v>
                </c:pt>
                <c:pt idx="14">
                  <c:v>Ceuta           </c:v>
                </c:pt>
                <c:pt idx="15">
                  <c:v>Ciudad Real     </c:v>
                </c:pt>
                <c:pt idx="16">
                  <c:v>Coruña (La)     </c:v>
                </c:pt>
                <c:pt idx="17">
                  <c:v>Cuenca          </c:v>
                </c:pt>
                <c:pt idx="18">
                  <c:v>Córdoba         </c:v>
                </c:pt>
                <c:pt idx="19">
                  <c:v>Gerona          </c:v>
                </c:pt>
                <c:pt idx="20">
                  <c:v>Granada         </c:v>
                </c:pt>
                <c:pt idx="21">
                  <c:v>Guadalajara     </c:v>
                </c:pt>
                <c:pt idx="22">
                  <c:v>Guipúzcoa       </c:v>
                </c:pt>
                <c:pt idx="23">
                  <c:v>Huelva          </c:v>
                </c:pt>
                <c:pt idx="24">
                  <c:v>Huesca          </c:v>
                </c:pt>
                <c:pt idx="25">
                  <c:v>Jaén            </c:v>
                </c:pt>
                <c:pt idx="26">
                  <c:v>Lérida          </c:v>
                </c:pt>
                <c:pt idx="27">
                  <c:v>La Rioja        </c:v>
                </c:pt>
                <c:pt idx="28">
                  <c:v>León            </c:v>
                </c:pt>
                <c:pt idx="29">
                  <c:v>Lugo            </c:v>
                </c:pt>
                <c:pt idx="30">
                  <c:v>Málaga          </c:v>
                </c:pt>
                <c:pt idx="31">
                  <c:v>Madrid          </c:v>
                </c:pt>
                <c:pt idx="32">
                  <c:v>Melilla         </c:v>
                </c:pt>
                <c:pt idx="33">
                  <c:v>Murcia          </c:v>
                </c:pt>
                <c:pt idx="34">
                  <c:v>Navarra         </c:v>
                </c:pt>
                <c:pt idx="35">
                  <c:v>Orense          </c:v>
                </c:pt>
                <c:pt idx="36">
                  <c:v>Palencia        </c:v>
                </c:pt>
                <c:pt idx="37">
                  <c:v>Palmas (Las)    </c:v>
                </c:pt>
                <c:pt idx="38">
                  <c:v>Pontevedra      </c:v>
                </c:pt>
                <c:pt idx="39">
                  <c:v>Salamanca       </c:v>
                </c:pt>
                <c:pt idx="40">
                  <c:v>Santa Cruz de T.</c:v>
                </c:pt>
                <c:pt idx="41">
                  <c:v>Segovia         </c:v>
                </c:pt>
                <c:pt idx="42">
                  <c:v>Sevilla         </c:v>
                </c:pt>
                <c:pt idx="43">
                  <c:v>Soria           </c:v>
                </c:pt>
                <c:pt idx="44">
                  <c:v>Tarragona       </c:v>
                </c:pt>
                <c:pt idx="45">
                  <c:v>Teruel          </c:v>
                </c:pt>
                <c:pt idx="46">
                  <c:v>Toledo          </c:v>
                </c:pt>
                <c:pt idx="47">
                  <c:v>Valencia        </c:v>
                </c:pt>
                <c:pt idx="48">
                  <c:v>Valladolid      </c:v>
                </c:pt>
                <c:pt idx="49">
                  <c:v>Vizcaya         </c:v>
                </c:pt>
                <c:pt idx="50">
                  <c:v>Zamora          </c:v>
                </c:pt>
                <c:pt idx="51">
                  <c:v>Zaragoza        </c:v>
                </c:pt>
              </c:strCache>
            </c:strRef>
          </c:cat>
          <c:val>
            <c:numRef>
              <c:f>'[1]Prov.Nacim.'!$B$4:$B$55</c:f>
              <c:numCache>
                <c:ptCount val="52"/>
                <c:pt idx="0">
                  <c:v>2093</c:v>
                </c:pt>
                <c:pt idx="1">
                  <c:v>163</c:v>
                </c:pt>
                <c:pt idx="2">
                  <c:v>128</c:v>
                </c:pt>
                <c:pt idx="3">
                  <c:v>60</c:v>
                </c:pt>
                <c:pt idx="4">
                  <c:v>519</c:v>
                </c:pt>
                <c:pt idx="5">
                  <c:v>191</c:v>
                </c:pt>
                <c:pt idx="6">
                  <c:v>568</c:v>
                </c:pt>
                <c:pt idx="7">
                  <c:v>75</c:v>
                </c:pt>
                <c:pt idx="8">
                  <c:v>852</c:v>
                </c:pt>
                <c:pt idx="9">
                  <c:v>3331</c:v>
                </c:pt>
                <c:pt idx="10">
                  <c:v>810</c:v>
                </c:pt>
                <c:pt idx="11">
                  <c:v>318</c:v>
                </c:pt>
                <c:pt idx="12">
                  <c:v>767</c:v>
                </c:pt>
                <c:pt idx="13">
                  <c:v>59</c:v>
                </c:pt>
                <c:pt idx="14">
                  <c:v>45</c:v>
                </c:pt>
                <c:pt idx="15">
                  <c:v>309</c:v>
                </c:pt>
                <c:pt idx="16">
                  <c:v>284</c:v>
                </c:pt>
                <c:pt idx="17">
                  <c:v>115</c:v>
                </c:pt>
                <c:pt idx="18">
                  <c:v>286</c:v>
                </c:pt>
                <c:pt idx="19">
                  <c:v>89</c:v>
                </c:pt>
                <c:pt idx="20">
                  <c:v>236</c:v>
                </c:pt>
                <c:pt idx="21">
                  <c:v>170</c:v>
                </c:pt>
                <c:pt idx="22">
                  <c:v>2240</c:v>
                </c:pt>
                <c:pt idx="23">
                  <c:v>78</c:v>
                </c:pt>
                <c:pt idx="24">
                  <c:v>333</c:v>
                </c:pt>
                <c:pt idx="25">
                  <c:v>399</c:v>
                </c:pt>
                <c:pt idx="26">
                  <c:v>136</c:v>
                </c:pt>
                <c:pt idx="28">
                  <c:v>776</c:v>
                </c:pt>
                <c:pt idx="29">
                  <c:v>153</c:v>
                </c:pt>
                <c:pt idx="30">
                  <c:v>237</c:v>
                </c:pt>
                <c:pt idx="31">
                  <c:v>2042</c:v>
                </c:pt>
                <c:pt idx="32">
                  <c:v>74</c:v>
                </c:pt>
                <c:pt idx="33">
                  <c:v>163</c:v>
                </c:pt>
                <c:pt idx="34">
                  <c:v>3312</c:v>
                </c:pt>
                <c:pt idx="35">
                  <c:v>251</c:v>
                </c:pt>
                <c:pt idx="36">
                  <c:v>739</c:v>
                </c:pt>
                <c:pt idx="37">
                  <c:v>85</c:v>
                </c:pt>
                <c:pt idx="38">
                  <c:v>251</c:v>
                </c:pt>
                <c:pt idx="39">
                  <c:v>806</c:v>
                </c:pt>
                <c:pt idx="40">
                  <c:v>63</c:v>
                </c:pt>
                <c:pt idx="41">
                  <c:v>204</c:v>
                </c:pt>
                <c:pt idx="42">
                  <c:v>392</c:v>
                </c:pt>
                <c:pt idx="43">
                  <c:v>2536</c:v>
                </c:pt>
                <c:pt idx="44">
                  <c:v>117</c:v>
                </c:pt>
                <c:pt idx="45">
                  <c:v>160</c:v>
                </c:pt>
                <c:pt idx="46">
                  <c:v>172</c:v>
                </c:pt>
                <c:pt idx="47">
                  <c:v>271</c:v>
                </c:pt>
                <c:pt idx="48">
                  <c:v>686</c:v>
                </c:pt>
                <c:pt idx="49">
                  <c:v>3193</c:v>
                </c:pt>
                <c:pt idx="50">
                  <c:v>595</c:v>
                </c:pt>
                <c:pt idx="51">
                  <c:v>1638</c:v>
                </c:pt>
              </c:numCache>
            </c:numRef>
          </c:val>
        </c:ser>
        <c:axId val="54767070"/>
        <c:axId val="23141583"/>
      </c:barChart>
      <c:catAx>
        <c:axId val="54767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23141583"/>
        <c:crosses val="autoZero"/>
        <c:auto val="0"/>
        <c:lblOffset val="100"/>
        <c:noMultiLvlLbl val="0"/>
      </c:catAx>
      <c:valAx>
        <c:axId val="2314158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47670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5"/>
          <c:y val="0"/>
          <c:w val="0.7925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'[1]Nac.Def.'!$D$29</c:f>
              <c:strCache>
                <c:ptCount val="1"/>
                <c:pt idx="0">
                  <c:v>Nacimientos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'[1]Nac.Def.'!$C$30:$C$43</c:f>
              <c:strCache>
                <c:ptCount val="1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strCache>
            </c:strRef>
          </c:cat>
          <c:val>
            <c:numRef>
              <c:f>'[1]Nac.Def.'!$D$30:$D$43</c:f>
              <c:numCache>
                <c:ptCount val="14"/>
                <c:pt idx="0">
                  <c:v>1101</c:v>
                </c:pt>
                <c:pt idx="1">
                  <c:v>1009</c:v>
                </c:pt>
                <c:pt idx="2">
                  <c:v>1092</c:v>
                </c:pt>
                <c:pt idx="3">
                  <c:v>919</c:v>
                </c:pt>
                <c:pt idx="4">
                  <c:v>1125</c:v>
                </c:pt>
                <c:pt idx="5">
                  <c:v>1193</c:v>
                </c:pt>
                <c:pt idx="6">
                  <c:v>955</c:v>
                </c:pt>
                <c:pt idx="7">
                  <c:v>1048</c:v>
                </c:pt>
                <c:pt idx="8">
                  <c:v>1049</c:v>
                </c:pt>
                <c:pt idx="9">
                  <c:v>1181</c:v>
                </c:pt>
                <c:pt idx="10">
                  <c:v>1196</c:v>
                </c:pt>
                <c:pt idx="11">
                  <c:v>1208</c:v>
                </c:pt>
                <c:pt idx="12">
                  <c:v>1281</c:v>
                </c:pt>
                <c:pt idx="13">
                  <c:v>1447</c:v>
                </c:pt>
              </c:numCache>
            </c:numRef>
          </c:val>
        </c:ser>
        <c:ser>
          <c:idx val="0"/>
          <c:order val="1"/>
          <c:tx>
            <c:strRef>
              <c:f>'[1]Nac.Def.'!$E$29</c:f>
              <c:strCache>
                <c:ptCount val="1"/>
                <c:pt idx="0">
                  <c:v>Defunciones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FF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'[1]Nac.Def.'!$C$30:$C$43</c:f>
              <c:strCache>
                <c:ptCount val="1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strCache>
            </c:strRef>
          </c:cat>
          <c:val>
            <c:numRef>
              <c:f>'[1]Nac.Def.'!$E$30:$E$43</c:f>
              <c:numCache>
                <c:ptCount val="14"/>
                <c:pt idx="0">
                  <c:v>727</c:v>
                </c:pt>
                <c:pt idx="1">
                  <c:v>780</c:v>
                </c:pt>
                <c:pt idx="2">
                  <c:v>782</c:v>
                </c:pt>
                <c:pt idx="3">
                  <c:v>868</c:v>
                </c:pt>
                <c:pt idx="4">
                  <c:v>915</c:v>
                </c:pt>
                <c:pt idx="5">
                  <c:v>822</c:v>
                </c:pt>
                <c:pt idx="6">
                  <c:v>901</c:v>
                </c:pt>
                <c:pt idx="7">
                  <c:v>901</c:v>
                </c:pt>
                <c:pt idx="8">
                  <c:v>953</c:v>
                </c:pt>
                <c:pt idx="9">
                  <c:v>1010</c:v>
                </c:pt>
                <c:pt idx="10">
                  <c:v>993</c:v>
                </c:pt>
                <c:pt idx="11">
                  <c:v>934</c:v>
                </c:pt>
                <c:pt idx="12">
                  <c:v>1083</c:v>
                </c:pt>
                <c:pt idx="13">
                  <c:v>1097</c:v>
                </c:pt>
              </c:numCache>
            </c:numRef>
          </c:val>
        </c:ser>
        <c:axId val="6947656"/>
        <c:axId val="62528905"/>
      </c:barChart>
      <c:lineChart>
        <c:grouping val="standard"/>
        <c:varyColors val="0"/>
        <c:ser>
          <c:idx val="2"/>
          <c:order val="2"/>
          <c:tx>
            <c:strRef>
              <c:f>'[1]Nac.Def.'!$F$29</c:f>
              <c:strCache>
                <c:ptCount val="1"/>
                <c:pt idx="0">
                  <c:v>crec.veg.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'[1]Nac.Def.'!$C$30:$C$43</c:f>
              <c:strCache>
                <c:ptCount val="1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strCache>
            </c:strRef>
          </c:cat>
          <c:val>
            <c:numRef>
              <c:f>'[1]Nac.Def.'!$F$30:$F$43</c:f>
              <c:numCache>
                <c:ptCount val="14"/>
                <c:pt idx="0">
                  <c:v>374</c:v>
                </c:pt>
                <c:pt idx="1">
                  <c:v>229</c:v>
                </c:pt>
                <c:pt idx="2">
                  <c:v>310</c:v>
                </c:pt>
                <c:pt idx="3">
                  <c:v>51</c:v>
                </c:pt>
                <c:pt idx="4">
                  <c:v>210</c:v>
                </c:pt>
                <c:pt idx="5">
                  <c:v>371</c:v>
                </c:pt>
                <c:pt idx="6">
                  <c:v>54</c:v>
                </c:pt>
                <c:pt idx="7">
                  <c:v>147</c:v>
                </c:pt>
                <c:pt idx="8">
                  <c:v>96</c:v>
                </c:pt>
                <c:pt idx="9">
                  <c:v>171</c:v>
                </c:pt>
                <c:pt idx="10">
                  <c:v>203</c:v>
                </c:pt>
                <c:pt idx="11">
                  <c:v>274</c:v>
                </c:pt>
                <c:pt idx="12">
                  <c:v>198</c:v>
                </c:pt>
                <c:pt idx="13">
                  <c:v>350</c:v>
                </c:pt>
              </c:numCache>
            </c:numRef>
          </c:val>
          <c:smooth val="0"/>
        </c:ser>
        <c:axId val="25889234"/>
        <c:axId val="31676515"/>
      </c:lineChart>
      <c:catAx>
        <c:axId val="69476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2528905"/>
        <c:crosses val="autoZero"/>
        <c:auto val="0"/>
        <c:lblOffset val="100"/>
        <c:noMultiLvlLbl val="0"/>
      </c:catAx>
      <c:valAx>
        <c:axId val="62528905"/>
        <c:scaling>
          <c:orientation val="minMax"/>
        </c:scaling>
        <c:axPos val="l"/>
        <c:delete val="1"/>
        <c:majorTickMark val="in"/>
        <c:minorTickMark val="none"/>
        <c:tickLblPos val="nextTo"/>
        <c:crossAx val="6947656"/>
        <c:crossesAt val="1"/>
        <c:crossBetween val="between"/>
        <c:dispUnits/>
      </c:valAx>
      <c:catAx>
        <c:axId val="25889234"/>
        <c:scaling>
          <c:orientation val="minMax"/>
        </c:scaling>
        <c:axPos val="b"/>
        <c:delete val="1"/>
        <c:majorTickMark val="in"/>
        <c:minorTickMark val="none"/>
        <c:tickLblPos val="nextTo"/>
        <c:crossAx val="31676515"/>
        <c:crosses val="autoZero"/>
        <c:auto val="0"/>
        <c:lblOffset val="100"/>
        <c:noMultiLvlLbl val="0"/>
      </c:catAx>
      <c:valAx>
        <c:axId val="31676515"/>
        <c:scaling>
          <c:orientation val="minMax"/>
        </c:scaling>
        <c:axPos val="l"/>
        <c:delete val="1"/>
        <c:majorTickMark val="in"/>
        <c:minorTickMark val="none"/>
        <c:tickLblPos val="nextTo"/>
        <c:crossAx val="25889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"/>
          <c:y val="0.74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600075</xdr:colOff>
      <xdr:row>23</xdr:row>
      <xdr:rowOff>19050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10075" y="37814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</xdr:row>
      <xdr:rowOff>142875</xdr:rowOff>
    </xdr:from>
    <xdr:to>
      <xdr:col>6</xdr:col>
      <xdr:colOff>647700</xdr:colOff>
      <xdr:row>17</xdr:row>
      <xdr:rowOff>66675</xdr:rowOff>
    </xdr:to>
    <xdr:graphicFrame>
      <xdr:nvGraphicFramePr>
        <xdr:cNvPr id="2" name="Chart 2"/>
        <xdr:cNvGraphicFramePr/>
      </xdr:nvGraphicFramePr>
      <xdr:xfrm>
        <a:off x="0" y="342900"/>
        <a:ext cx="52197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18</xdr:row>
      <xdr:rowOff>114300</xdr:rowOff>
    </xdr:from>
    <xdr:to>
      <xdr:col>6</xdr:col>
      <xdr:colOff>9525</xdr:colOff>
      <xdr:row>30</xdr:row>
      <xdr:rowOff>66675</xdr:rowOff>
    </xdr:to>
    <xdr:graphicFrame>
      <xdr:nvGraphicFramePr>
        <xdr:cNvPr id="3" name="Chart 3"/>
        <xdr:cNvGraphicFramePr/>
      </xdr:nvGraphicFramePr>
      <xdr:xfrm>
        <a:off x="895350" y="3067050"/>
        <a:ext cx="3686175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152400</xdr:rowOff>
    </xdr:from>
    <xdr:to>
      <xdr:col>4</xdr:col>
      <xdr:colOff>457200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85725" y="1209675"/>
        <a:ext cx="34194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16</xdr:row>
      <xdr:rowOff>19050</xdr:rowOff>
    </xdr:from>
    <xdr:to>
      <xdr:col>5</xdr:col>
      <xdr:colOff>619125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600075" y="2647950"/>
        <a:ext cx="3924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5</xdr:row>
      <xdr:rowOff>19050</xdr:rowOff>
    </xdr:from>
    <xdr:to>
      <xdr:col>8</xdr:col>
      <xdr:colOff>647700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2228850" y="885825"/>
        <a:ext cx="48101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19050</xdr:colOff>
      <xdr:row>51</xdr:row>
      <xdr:rowOff>85725</xdr:rowOff>
    </xdr:to>
    <xdr:graphicFrame>
      <xdr:nvGraphicFramePr>
        <xdr:cNvPr id="1" name="Chart 1"/>
        <xdr:cNvGraphicFramePr/>
      </xdr:nvGraphicFramePr>
      <xdr:xfrm>
        <a:off x="2514600" y="676275"/>
        <a:ext cx="3819525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85725</xdr:rowOff>
    </xdr:from>
    <xdr:to>
      <xdr:col>7</xdr:col>
      <xdr:colOff>533400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66725" y="447675"/>
        <a:ext cx="51054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moria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l a 1-1-04"/>
      <sheetName val="EvolPobl"/>
      <sheetName val="Evolución"/>
      <sheetName val="Pirámide"/>
      <sheetName val="Tramos de edad"/>
      <sheetName val="Dis-Secc"/>
      <sheetName val="Prov.Nacim."/>
      <sheetName val="Nacidos en la R"/>
      <sheetName val="Nac.Def."/>
      <sheetName val="Extrnj. nacidos en 2003"/>
      <sheetName val="Intarprov"/>
      <sheetName val="Hoja2"/>
      <sheetName val="Extranjeros"/>
      <sheetName val="ExtrjJovenes"/>
      <sheetName val="Actuaciones"/>
      <sheetName val="Resumenes"/>
      <sheetName val="Callejero"/>
      <sheetName val="Superf."/>
      <sheetName val="Elecc"/>
      <sheetName val="Elecciones"/>
      <sheetName val="EleecMesas"/>
      <sheetName val="Zonas"/>
      <sheetName val="Zonas1"/>
      <sheetName val="ZonasResúmen"/>
      <sheetName val="Zonas Mayores- Menores"/>
      <sheetName val="Licencias"/>
      <sheetName val="Propuesta Distritos"/>
    </sheetNames>
    <sheetDataSet>
      <sheetData sheetId="0">
        <row r="25">
          <cell r="N25">
            <v>142143</v>
          </cell>
        </row>
        <row r="28">
          <cell r="M28" t="str">
            <v>Varones</v>
          </cell>
          <cell r="N28">
            <v>69013</v>
          </cell>
        </row>
        <row r="29">
          <cell r="M29" t="str">
            <v>Mujeres</v>
          </cell>
          <cell r="N29">
            <v>73130</v>
          </cell>
        </row>
      </sheetData>
      <sheetData sheetId="1">
        <row r="63">
          <cell r="F63">
            <v>1997</v>
          </cell>
          <cell r="G63">
            <v>126203</v>
          </cell>
        </row>
        <row r="64">
          <cell r="F64">
            <v>1998</v>
          </cell>
          <cell r="G64">
            <v>127824</v>
          </cell>
        </row>
        <row r="65">
          <cell r="F65">
            <v>1999</v>
          </cell>
          <cell r="G65">
            <v>129637</v>
          </cell>
        </row>
        <row r="66">
          <cell r="F66">
            <v>2000</v>
          </cell>
          <cell r="G66">
            <v>133272</v>
          </cell>
        </row>
        <row r="67">
          <cell r="F67">
            <v>2001</v>
          </cell>
          <cell r="G67">
            <v>136943</v>
          </cell>
        </row>
        <row r="68">
          <cell r="F68">
            <v>2002</v>
          </cell>
          <cell r="G68">
            <v>140063</v>
          </cell>
        </row>
        <row r="69">
          <cell r="F69">
            <v>2003</v>
          </cell>
          <cell r="G69">
            <v>142143</v>
          </cell>
        </row>
      </sheetData>
      <sheetData sheetId="4">
        <row r="10">
          <cell r="B10" t="str">
            <v>Mayores 65 años</v>
          </cell>
          <cell r="C10" t="str">
            <v>51-64 años</v>
          </cell>
          <cell r="D10" t="str">
            <v>41-50 años</v>
          </cell>
          <cell r="E10" t="str">
            <v>31-40 años</v>
          </cell>
          <cell r="F10" t="str">
            <v>18-30 años</v>
          </cell>
          <cell r="G10" t="str">
            <v>Menores 18 años</v>
          </cell>
        </row>
        <row r="13">
          <cell r="B13">
            <v>22606</v>
          </cell>
          <cell r="C13">
            <v>21288</v>
          </cell>
          <cell r="D13">
            <v>21314</v>
          </cell>
          <cell r="E13">
            <v>24269</v>
          </cell>
          <cell r="F13">
            <v>28792</v>
          </cell>
          <cell r="G13">
            <v>23874</v>
          </cell>
        </row>
      </sheetData>
      <sheetData sheetId="6">
        <row r="4">
          <cell r="A4" t="str">
            <v>Alava           </v>
          </cell>
          <cell r="B4">
            <v>2093</v>
          </cell>
          <cell r="K4" t="str">
            <v>CA  Gallega</v>
          </cell>
          <cell r="L4">
            <v>939</v>
          </cell>
        </row>
        <row r="5">
          <cell r="A5" t="str">
            <v>Albacete        </v>
          </cell>
          <cell r="B5">
            <v>163</v>
          </cell>
          <cell r="K5" t="str">
            <v>CA  de Asturias</v>
          </cell>
          <cell r="L5">
            <v>519</v>
          </cell>
        </row>
        <row r="6">
          <cell r="A6" t="str">
            <v>Alicante </v>
          </cell>
          <cell r="B6">
            <v>128</v>
          </cell>
          <cell r="K6" t="str">
            <v>CA  de Cantabria</v>
          </cell>
          <cell r="L6">
            <v>767</v>
          </cell>
        </row>
        <row r="7">
          <cell r="A7" t="str">
            <v>Almería         </v>
          </cell>
          <cell r="B7">
            <v>60</v>
          </cell>
          <cell r="K7" t="str">
            <v>CA  del Pais Vasco</v>
          </cell>
          <cell r="L7">
            <v>7526</v>
          </cell>
        </row>
        <row r="8">
          <cell r="A8" t="str">
            <v>Asturias        </v>
          </cell>
          <cell r="B8">
            <v>519</v>
          </cell>
          <cell r="K8" t="str">
            <v>CA  Navarra</v>
          </cell>
          <cell r="L8">
            <v>3312</v>
          </cell>
        </row>
        <row r="9">
          <cell r="A9" t="str">
            <v>Avila           </v>
          </cell>
          <cell r="B9">
            <v>191</v>
          </cell>
          <cell r="K9" t="str">
            <v>CA  de Aragón</v>
          </cell>
          <cell r="L9">
            <v>2131</v>
          </cell>
        </row>
        <row r="10">
          <cell r="A10" t="str">
            <v>Badajoz         </v>
          </cell>
          <cell r="B10">
            <v>568</v>
          </cell>
          <cell r="K10" t="str">
            <v>CA  de Cataluña</v>
          </cell>
          <cell r="L10">
            <v>1194</v>
          </cell>
        </row>
        <row r="11">
          <cell r="A11" t="str">
            <v>Baleares        </v>
          </cell>
          <cell r="B11">
            <v>75</v>
          </cell>
          <cell r="K11" t="str">
            <v>CA  de Castilla-León</v>
          </cell>
          <cell r="L11">
            <v>9864</v>
          </cell>
        </row>
        <row r="12">
          <cell r="A12" t="str">
            <v>Barcelona       </v>
          </cell>
          <cell r="B12">
            <v>852</v>
          </cell>
          <cell r="K12" t="str">
            <v>CA  de Madrid</v>
          </cell>
          <cell r="L12">
            <v>2042</v>
          </cell>
        </row>
        <row r="13">
          <cell r="A13" t="str">
            <v>Burgos          </v>
          </cell>
          <cell r="B13">
            <v>3331</v>
          </cell>
          <cell r="K13" t="str">
            <v>CA  Valenciana</v>
          </cell>
          <cell r="L13">
            <v>458</v>
          </cell>
        </row>
        <row r="14">
          <cell r="A14" t="str">
            <v>Cáceres         </v>
          </cell>
          <cell r="B14">
            <v>810</v>
          </cell>
          <cell r="K14" t="str">
            <v>CA Castilla-La Mancha</v>
          </cell>
          <cell r="L14">
            <v>929</v>
          </cell>
        </row>
        <row r="15">
          <cell r="A15" t="str">
            <v>Cádiz           </v>
          </cell>
          <cell r="B15">
            <v>318</v>
          </cell>
          <cell r="K15" t="str">
            <v>CA  de Extremadura</v>
          </cell>
          <cell r="L15">
            <v>1378</v>
          </cell>
        </row>
        <row r="16">
          <cell r="A16" t="str">
            <v>Cantabria       </v>
          </cell>
          <cell r="B16">
            <v>767</v>
          </cell>
          <cell r="K16" t="str">
            <v>CA  de Murcia</v>
          </cell>
          <cell r="L16">
            <v>163</v>
          </cell>
        </row>
        <row r="17">
          <cell r="A17" t="str">
            <v>Castellón       </v>
          </cell>
          <cell r="B17">
            <v>59</v>
          </cell>
          <cell r="K17" t="str">
            <v>CA  Andaluza</v>
          </cell>
          <cell r="L17">
            <v>2006</v>
          </cell>
        </row>
        <row r="18">
          <cell r="A18" t="str">
            <v>Ceuta           </v>
          </cell>
          <cell r="B18">
            <v>45</v>
          </cell>
          <cell r="K18" t="str">
            <v>CA  Balear</v>
          </cell>
          <cell r="L18">
            <v>75</v>
          </cell>
        </row>
        <row r="19">
          <cell r="A19" t="str">
            <v>Ciudad Real     </v>
          </cell>
          <cell r="B19">
            <v>309</v>
          </cell>
          <cell r="K19" t="str">
            <v>CA  Canaria</v>
          </cell>
          <cell r="L19">
            <v>148</v>
          </cell>
        </row>
        <row r="20">
          <cell r="A20" t="str">
            <v>Coruña (La)     </v>
          </cell>
          <cell r="B20">
            <v>284</v>
          </cell>
          <cell r="K20" t="str">
            <v>Ciud A de  Ceuta</v>
          </cell>
          <cell r="L20">
            <v>45</v>
          </cell>
        </row>
        <row r="21">
          <cell r="A21" t="str">
            <v>Cuenca          </v>
          </cell>
          <cell r="B21">
            <v>115</v>
          </cell>
          <cell r="K21" t="str">
            <v>Ciud A de  Melilla</v>
          </cell>
          <cell r="L21">
            <v>74</v>
          </cell>
        </row>
        <row r="22">
          <cell r="A22" t="str">
            <v>Córdoba         </v>
          </cell>
          <cell r="B22">
            <v>286</v>
          </cell>
        </row>
        <row r="23">
          <cell r="A23" t="str">
            <v>Gerona          </v>
          </cell>
          <cell r="B23">
            <v>89</v>
          </cell>
        </row>
        <row r="24">
          <cell r="A24" t="str">
            <v>Granada         </v>
          </cell>
          <cell r="B24">
            <v>236</v>
          </cell>
        </row>
        <row r="25">
          <cell r="A25" t="str">
            <v>Guadalajara     </v>
          </cell>
          <cell r="B25">
            <v>170</v>
          </cell>
        </row>
        <row r="26">
          <cell r="A26" t="str">
            <v>Guipúzcoa       </v>
          </cell>
          <cell r="B26">
            <v>2240</v>
          </cell>
        </row>
        <row r="27">
          <cell r="A27" t="str">
            <v>Huelva          </v>
          </cell>
          <cell r="B27">
            <v>78</v>
          </cell>
        </row>
        <row r="28">
          <cell r="A28" t="str">
            <v>Huesca          </v>
          </cell>
          <cell r="B28">
            <v>333</v>
          </cell>
        </row>
        <row r="29">
          <cell r="A29" t="str">
            <v>Jaén            </v>
          </cell>
          <cell r="B29">
            <v>399</v>
          </cell>
        </row>
        <row r="30">
          <cell r="A30" t="str">
            <v>Lérida          </v>
          </cell>
          <cell r="B30">
            <v>136</v>
          </cell>
        </row>
        <row r="31">
          <cell r="A31" t="str">
            <v>La Rioja        </v>
          </cell>
        </row>
        <row r="32">
          <cell r="A32" t="str">
            <v>León            </v>
          </cell>
          <cell r="B32">
            <v>776</v>
          </cell>
        </row>
        <row r="33">
          <cell r="A33" t="str">
            <v>Lugo            </v>
          </cell>
          <cell r="B33">
            <v>153</v>
          </cell>
        </row>
        <row r="34">
          <cell r="A34" t="str">
            <v>Málaga          </v>
          </cell>
          <cell r="B34">
            <v>237</v>
          </cell>
        </row>
        <row r="35">
          <cell r="A35" t="str">
            <v>Madrid          </v>
          </cell>
          <cell r="B35">
            <v>2042</v>
          </cell>
        </row>
        <row r="36">
          <cell r="A36" t="str">
            <v>Melilla         </v>
          </cell>
          <cell r="B36">
            <v>74</v>
          </cell>
        </row>
        <row r="37">
          <cell r="A37" t="str">
            <v>Murcia          </v>
          </cell>
          <cell r="B37">
            <v>163</v>
          </cell>
        </row>
        <row r="38">
          <cell r="A38" t="str">
            <v>Navarra         </v>
          </cell>
          <cell r="B38">
            <v>3312</v>
          </cell>
        </row>
        <row r="39">
          <cell r="A39" t="str">
            <v>Orense          </v>
          </cell>
          <cell r="B39">
            <v>251</v>
          </cell>
        </row>
        <row r="40">
          <cell r="A40" t="str">
            <v>Palencia        </v>
          </cell>
          <cell r="B40">
            <v>739</v>
          </cell>
        </row>
        <row r="41">
          <cell r="A41" t="str">
            <v>Palmas (Las)    </v>
          </cell>
          <cell r="B41">
            <v>85</v>
          </cell>
        </row>
        <row r="42">
          <cell r="A42" t="str">
            <v>Pontevedra      </v>
          </cell>
          <cell r="B42">
            <v>251</v>
          </cell>
        </row>
        <row r="43">
          <cell r="A43" t="str">
            <v>Salamanca       </v>
          </cell>
          <cell r="B43">
            <v>806</v>
          </cell>
        </row>
        <row r="44">
          <cell r="A44" t="str">
            <v>Santa Cruz de T.</v>
          </cell>
          <cell r="B44">
            <v>63</v>
          </cell>
        </row>
        <row r="45">
          <cell r="A45" t="str">
            <v>Segovia         </v>
          </cell>
          <cell r="B45">
            <v>204</v>
          </cell>
        </row>
        <row r="46">
          <cell r="A46" t="str">
            <v>Sevilla         </v>
          </cell>
          <cell r="B46">
            <v>392</v>
          </cell>
        </row>
        <row r="47">
          <cell r="A47" t="str">
            <v>Soria           </v>
          </cell>
          <cell r="B47">
            <v>2536</v>
          </cell>
        </row>
        <row r="48">
          <cell r="A48" t="str">
            <v>Tarragona       </v>
          </cell>
          <cell r="B48">
            <v>117</v>
          </cell>
        </row>
        <row r="49">
          <cell r="A49" t="str">
            <v>Teruel          </v>
          </cell>
          <cell r="B49">
            <v>160</v>
          </cell>
        </row>
        <row r="50">
          <cell r="A50" t="str">
            <v>Toledo          </v>
          </cell>
          <cell r="B50">
            <v>172</v>
          </cell>
        </row>
        <row r="51">
          <cell r="A51" t="str">
            <v>Valencia        </v>
          </cell>
          <cell r="B51">
            <v>271</v>
          </cell>
        </row>
        <row r="52">
          <cell r="A52" t="str">
            <v>Valladolid      </v>
          </cell>
          <cell r="B52">
            <v>686</v>
          </cell>
        </row>
        <row r="53">
          <cell r="A53" t="str">
            <v>Vizcaya         </v>
          </cell>
          <cell r="B53">
            <v>3193</v>
          </cell>
        </row>
        <row r="54">
          <cell r="A54" t="str">
            <v>Zamora          </v>
          </cell>
          <cell r="B54">
            <v>595</v>
          </cell>
        </row>
        <row r="55">
          <cell r="A55" t="str">
            <v>Zaragoza        </v>
          </cell>
          <cell r="B55">
            <v>1638</v>
          </cell>
        </row>
      </sheetData>
      <sheetData sheetId="8">
        <row r="29">
          <cell r="D29" t="str">
            <v>Nacimientos</v>
          </cell>
          <cell r="E29" t="str">
            <v>Defunciones</v>
          </cell>
          <cell r="F29" t="str">
            <v>crec.veg.</v>
          </cell>
        </row>
        <row r="30">
          <cell r="C30">
            <v>1987</v>
          </cell>
          <cell r="D30">
            <v>1101</v>
          </cell>
          <cell r="E30">
            <v>727</v>
          </cell>
          <cell r="F30">
            <v>374</v>
          </cell>
        </row>
        <row r="31">
          <cell r="C31" t="str">
            <v>1988</v>
          </cell>
          <cell r="D31">
            <v>1009</v>
          </cell>
          <cell r="E31">
            <v>780</v>
          </cell>
          <cell r="F31">
            <v>229</v>
          </cell>
        </row>
        <row r="32">
          <cell r="C32">
            <v>1989</v>
          </cell>
          <cell r="D32">
            <v>1092</v>
          </cell>
          <cell r="E32">
            <v>782</v>
          </cell>
          <cell r="F32">
            <v>310</v>
          </cell>
        </row>
        <row r="33">
          <cell r="C33" t="str">
            <v>1992</v>
          </cell>
          <cell r="D33">
            <v>919</v>
          </cell>
          <cell r="E33">
            <v>868</v>
          </cell>
          <cell r="F33">
            <v>51</v>
          </cell>
        </row>
        <row r="34">
          <cell r="C34" t="str">
            <v>1993</v>
          </cell>
          <cell r="D34">
            <v>1125</v>
          </cell>
          <cell r="E34">
            <v>915</v>
          </cell>
          <cell r="F34">
            <v>210</v>
          </cell>
        </row>
        <row r="35">
          <cell r="C35" t="str">
            <v>1994</v>
          </cell>
          <cell r="D35">
            <v>1193</v>
          </cell>
          <cell r="E35">
            <v>822</v>
          </cell>
          <cell r="F35">
            <v>371</v>
          </cell>
        </row>
        <row r="36">
          <cell r="C36" t="str">
            <v>1995</v>
          </cell>
          <cell r="D36">
            <v>955</v>
          </cell>
          <cell r="E36">
            <v>901</v>
          </cell>
          <cell r="F36">
            <v>54</v>
          </cell>
        </row>
        <row r="37">
          <cell r="C37" t="str">
            <v>1997</v>
          </cell>
          <cell r="D37">
            <v>1048</v>
          </cell>
          <cell r="E37">
            <v>901</v>
          </cell>
          <cell r="F37">
            <v>147</v>
          </cell>
        </row>
        <row r="38">
          <cell r="C38" t="str">
            <v>1998</v>
          </cell>
          <cell r="D38">
            <v>1049</v>
          </cell>
          <cell r="E38">
            <v>953</v>
          </cell>
          <cell r="F38">
            <v>96</v>
          </cell>
        </row>
        <row r="39">
          <cell r="C39" t="str">
            <v>1999</v>
          </cell>
          <cell r="D39">
            <v>1181</v>
          </cell>
          <cell r="E39">
            <v>1010</v>
          </cell>
          <cell r="F39">
            <v>171</v>
          </cell>
        </row>
        <row r="40">
          <cell r="C40" t="str">
            <v>2000</v>
          </cell>
          <cell r="D40">
            <v>1196</v>
          </cell>
          <cell r="E40">
            <v>993</v>
          </cell>
          <cell r="F40">
            <v>203</v>
          </cell>
        </row>
        <row r="41">
          <cell r="C41" t="str">
            <v>2001</v>
          </cell>
          <cell r="D41">
            <v>1208</v>
          </cell>
          <cell r="E41">
            <v>934</v>
          </cell>
          <cell r="F41">
            <v>274</v>
          </cell>
        </row>
        <row r="42">
          <cell r="C42" t="str">
            <v>2002</v>
          </cell>
          <cell r="D42">
            <v>1281</v>
          </cell>
          <cell r="E42">
            <v>1083</v>
          </cell>
          <cell r="F42">
            <v>198</v>
          </cell>
        </row>
        <row r="43">
          <cell r="C43">
            <v>2003</v>
          </cell>
          <cell r="D43">
            <v>1447</v>
          </cell>
          <cell r="E43">
            <v>1097</v>
          </cell>
          <cell r="F43">
            <v>350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H1" sqref="H1"/>
    </sheetView>
  </sheetViews>
  <sheetFormatPr defaultColWidth="11.421875" defaultRowHeight="12.75"/>
  <sheetData>
    <row r="1" ht="15.75">
      <c r="A1" s="1" t="s">
        <v>39</v>
      </c>
    </row>
    <row r="28" ht="12.75">
      <c r="F28" s="2"/>
    </row>
  </sheetData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37"/>
  <sheetViews>
    <sheetView workbookViewId="0" topLeftCell="A1">
      <selection activeCell="I1" sqref="I1"/>
    </sheetView>
  </sheetViews>
  <sheetFormatPr defaultColWidth="11.421875" defaultRowHeight="12.75"/>
  <cols>
    <col min="1" max="1" width="7.00390625" style="0" customWidth="1"/>
  </cols>
  <sheetData>
    <row r="1" ht="15.75">
      <c r="B1" s="1" t="s">
        <v>209</v>
      </c>
    </row>
    <row r="22" spans="3:6" ht="14.25">
      <c r="C22" s="99" t="s">
        <v>36</v>
      </c>
      <c r="D22" s="100" t="s">
        <v>37</v>
      </c>
      <c r="E22" s="101" t="s">
        <v>38</v>
      </c>
      <c r="F22" s="102" t="s">
        <v>40</v>
      </c>
    </row>
    <row r="23" spans="3:6" ht="12.75">
      <c r="C23" s="103">
        <v>1987</v>
      </c>
      <c r="D23" s="104">
        <v>1101</v>
      </c>
      <c r="E23" s="40">
        <v>727</v>
      </c>
      <c r="F23" s="105">
        <f>+(D23-E23)</f>
        <v>374</v>
      </c>
    </row>
    <row r="24" spans="3:6" ht="12.75">
      <c r="C24" s="103" t="s">
        <v>41</v>
      </c>
      <c r="D24" s="104">
        <v>1009</v>
      </c>
      <c r="E24" s="40">
        <v>780</v>
      </c>
      <c r="F24" s="105">
        <f aca="true" t="shared" si="0" ref="F24:F36">+(D24-E24)</f>
        <v>229</v>
      </c>
    </row>
    <row r="25" spans="3:6" ht="12.75">
      <c r="C25" s="103">
        <v>1989</v>
      </c>
      <c r="D25" s="104">
        <v>1092</v>
      </c>
      <c r="E25" s="40">
        <v>782</v>
      </c>
      <c r="F25" s="105">
        <f t="shared" si="0"/>
        <v>310</v>
      </c>
    </row>
    <row r="26" spans="3:6" ht="12.75">
      <c r="C26" s="103" t="s">
        <v>42</v>
      </c>
      <c r="D26" s="104">
        <v>919</v>
      </c>
      <c r="E26" s="40">
        <v>868</v>
      </c>
      <c r="F26" s="105">
        <f t="shared" si="0"/>
        <v>51</v>
      </c>
    </row>
    <row r="27" spans="3:6" ht="12.75">
      <c r="C27" s="103" t="s">
        <v>43</v>
      </c>
      <c r="D27" s="104">
        <v>1125</v>
      </c>
      <c r="E27" s="40">
        <v>915</v>
      </c>
      <c r="F27" s="105">
        <f t="shared" si="0"/>
        <v>210</v>
      </c>
    </row>
    <row r="28" spans="3:6" ht="12.75">
      <c r="C28" s="103" t="s">
        <v>44</v>
      </c>
      <c r="D28" s="104">
        <v>1193</v>
      </c>
      <c r="E28" s="40">
        <v>822</v>
      </c>
      <c r="F28" s="105">
        <f t="shared" si="0"/>
        <v>371</v>
      </c>
    </row>
    <row r="29" spans="3:6" ht="12.75">
      <c r="C29" s="103" t="s">
        <v>45</v>
      </c>
      <c r="D29" s="104">
        <v>955</v>
      </c>
      <c r="E29" s="40">
        <v>901</v>
      </c>
      <c r="F29" s="105">
        <f t="shared" si="0"/>
        <v>54</v>
      </c>
    </row>
    <row r="30" spans="3:6" ht="12.75">
      <c r="C30" s="103" t="s">
        <v>46</v>
      </c>
      <c r="D30" s="104">
        <v>1048</v>
      </c>
      <c r="E30" s="40">
        <v>901</v>
      </c>
      <c r="F30" s="105">
        <f t="shared" si="0"/>
        <v>147</v>
      </c>
    </row>
    <row r="31" spans="3:6" ht="12.75">
      <c r="C31" s="103" t="s">
        <v>47</v>
      </c>
      <c r="D31" s="104">
        <v>1049</v>
      </c>
      <c r="E31" s="40">
        <v>953</v>
      </c>
      <c r="F31" s="105">
        <f t="shared" si="0"/>
        <v>96</v>
      </c>
    </row>
    <row r="32" spans="3:6" ht="12.75">
      <c r="C32" s="103" t="s">
        <v>48</v>
      </c>
      <c r="D32" s="104">
        <v>1181</v>
      </c>
      <c r="E32" s="40">
        <v>1010</v>
      </c>
      <c r="F32" s="105">
        <f t="shared" si="0"/>
        <v>171</v>
      </c>
    </row>
    <row r="33" spans="3:6" ht="12.75">
      <c r="C33" s="103" t="s">
        <v>49</v>
      </c>
      <c r="D33" s="104">
        <v>1196</v>
      </c>
      <c r="E33" s="40">
        <v>993</v>
      </c>
      <c r="F33" s="105">
        <f t="shared" si="0"/>
        <v>203</v>
      </c>
    </row>
    <row r="34" spans="3:6" ht="12.75">
      <c r="C34" s="103" t="s">
        <v>50</v>
      </c>
      <c r="D34" s="104">
        <v>1208</v>
      </c>
      <c r="E34" s="40">
        <v>934</v>
      </c>
      <c r="F34" s="105">
        <f t="shared" si="0"/>
        <v>274</v>
      </c>
    </row>
    <row r="35" spans="3:6" ht="12.75">
      <c r="C35" s="103" t="s">
        <v>51</v>
      </c>
      <c r="D35" s="104">
        <v>1281</v>
      </c>
      <c r="E35" s="40">
        <v>1083</v>
      </c>
      <c r="F35" s="105">
        <f t="shared" si="0"/>
        <v>198</v>
      </c>
    </row>
    <row r="36" spans="3:6" ht="12.75">
      <c r="C36" s="66">
        <v>2003</v>
      </c>
      <c r="D36" s="106">
        <v>1447</v>
      </c>
      <c r="E36" s="58">
        <v>1097</v>
      </c>
      <c r="F36" s="107">
        <f t="shared" si="0"/>
        <v>350</v>
      </c>
    </row>
    <row r="37" spans="4:6" ht="12.75">
      <c r="D37" s="33"/>
      <c r="E37" s="33"/>
      <c r="F37" s="68"/>
    </row>
  </sheetData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1"/>
  <sheetViews>
    <sheetView workbookViewId="0" topLeftCell="A1">
      <selection activeCell="G1" sqref="G1"/>
    </sheetView>
  </sheetViews>
  <sheetFormatPr defaultColWidth="11.421875" defaultRowHeight="12.75"/>
  <cols>
    <col min="1" max="1" width="21.7109375" style="0" customWidth="1"/>
    <col min="2" max="2" width="11.7109375" style="0" customWidth="1"/>
    <col min="4" max="4" width="21.7109375" style="0" customWidth="1"/>
    <col min="5" max="5" width="11.7109375" style="0" customWidth="1"/>
  </cols>
  <sheetData>
    <row r="1" spans="1:5" ht="15" customHeight="1">
      <c r="A1" s="30" t="s">
        <v>356</v>
      </c>
      <c r="B1" s="33"/>
      <c r="E1" s="33"/>
    </row>
    <row r="2" spans="1:5" ht="15" customHeight="1">
      <c r="A2" s="136" t="s">
        <v>355</v>
      </c>
      <c r="B2" s="33"/>
      <c r="E2" s="33"/>
    </row>
    <row r="3" spans="1:5" ht="12.75">
      <c r="A3" s="123"/>
      <c r="B3" s="33"/>
      <c r="E3" s="33"/>
    </row>
    <row r="4" spans="1:5" ht="12.75">
      <c r="A4" s="123"/>
      <c r="B4" s="33"/>
      <c r="E4" s="33"/>
    </row>
    <row r="5" spans="1:5" ht="12.75">
      <c r="A5" s="123"/>
      <c r="B5" s="33"/>
      <c r="E5" s="33"/>
    </row>
    <row r="6" spans="1:5" ht="13.5" customHeight="1">
      <c r="A6" s="137" t="s">
        <v>354</v>
      </c>
      <c r="B6" s="137" t="s">
        <v>27</v>
      </c>
      <c r="C6" s="138"/>
      <c r="D6" s="137" t="s">
        <v>353</v>
      </c>
      <c r="E6" s="137" t="s">
        <v>27</v>
      </c>
    </row>
    <row r="7" spans="1:5" ht="12.75" customHeight="1">
      <c r="A7" s="139" t="s">
        <v>0</v>
      </c>
      <c r="B7" s="140">
        <v>20</v>
      </c>
      <c r="D7" s="141" t="s">
        <v>326</v>
      </c>
      <c r="E7" s="140">
        <v>7</v>
      </c>
    </row>
    <row r="8" spans="1:5" ht="12.75" customHeight="1">
      <c r="A8" s="139" t="s">
        <v>1</v>
      </c>
      <c r="B8" s="140">
        <v>3</v>
      </c>
      <c r="D8" s="141" t="s">
        <v>0</v>
      </c>
      <c r="E8" s="140">
        <v>43</v>
      </c>
    </row>
    <row r="9" spans="1:5" ht="12.75" customHeight="1">
      <c r="A9" s="139" t="s">
        <v>2</v>
      </c>
      <c r="B9" s="140">
        <v>68</v>
      </c>
      <c r="D9" s="141" t="s">
        <v>1</v>
      </c>
      <c r="E9" s="140">
        <v>2</v>
      </c>
    </row>
    <row r="10" spans="1:5" ht="12.75" customHeight="1">
      <c r="A10" s="139" t="s">
        <v>3</v>
      </c>
      <c r="B10" s="140">
        <v>55</v>
      </c>
      <c r="D10" s="141" t="s">
        <v>2</v>
      </c>
      <c r="E10" s="140">
        <v>62</v>
      </c>
    </row>
    <row r="11" spans="1:5" ht="12.75" customHeight="1">
      <c r="A11" s="139" t="s">
        <v>4</v>
      </c>
      <c r="B11" s="140">
        <v>10</v>
      </c>
      <c r="D11" s="141" t="s">
        <v>3</v>
      </c>
      <c r="E11" s="140">
        <v>36</v>
      </c>
    </row>
    <row r="12" spans="1:5" ht="12.75" customHeight="1">
      <c r="A12" s="139" t="s">
        <v>5</v>
      </c>
      <c r="B12" s="140">
        <v>2</v>
      </c>
      <c r="D12" s="141" t="s">
        <v>4</v>
      </c>
      <c r="E12" s="140">
        <v>6</v>
      </c>
    </row>
    <row r="13" spans="1:5" ht="12.75" customHeight="1">
      <c r="A13" s="139" t="s">
        <v>6</v>
      </c>
      <c r="B13" s="140">
        <v>2</v>
      </c>
      <c r="D13" s="141" t="s">
        <v>5</v>
      </c>
      <c r="E13" s="140">
        <v>3</v>
      </c>
    </row>
    <row r="14" spans="1:5" ht="12.75" customHeight="1">
      <c r="A14" s="139" t="s">
        <v>7</v>
      </c>
      <c r="B14" s="140">
        <v>5</v>
      </c>
      <c r="D14" s="141" t="s">
        <v>6</v>
      </c>
      <c r="E14" s="140">
        <v>8</v>
      </c>
    </row>
    <row r="15" spans="1:5" ht="12.75" customHeight="1">
      <c r="A15" s="139" t="s">
        <v>8</v>
      </c>
      <c r="B15" s="140">
        <v>2</v>
      </c>
      <c r="D15" s="141" t="s">
        <v>327</v>
      </c>
      <c r="E15" s="140">
        <v>1</v>
      </c>
    </row>
    <row r="16" spans="1:5" ht="12.75" customHeight="1">
      <c r="A16" s="139" t="s">
        <v>9</v>
      </c>
      <c r="B16" s="140">
        <v>3</v>
      </c>
      <c r="D16" s="141" t="s">
        <v>7</v>
      </c>
      <c r="E16" s="140">
        <v>18</v>
      </c>
    </row>
    <row r="17" spans="1:5" ht="12.75" customHeight="1">
      <c r="A17" s="139" t="s">
        <v>211</v>
      </c>
      <c r="B17" s="140">
        <v>6</v>
      </c>
      <c r="D17" s="141" t="s">
        <v>8</v>
      </c>
      <c r="E17" s="140">
        <v>3</v>
      </c>
    </row>
    <row r="18" spans="1:5" ht="12.75" customHeight="1">
      <c r="A18" s="139" t="s">
        <v>212</v>
      </c>
      <c r="B18" s="140">
        <v>2</v>
      </c>
      <c r="D18" s="141" t="s">
        <v>9</v>
      </c>
      <c r="E18" s="140">
        <v>1</v>
      </c>
    </row>
    <row r="19" spans="1:5" ht="12.75" customHeight="1">
      <c r="A19" s="139" t="s">
        <v>213</v>
      </c>
      <c r="B19" s="140">
        <v>1</v>
      </c>
      <c r="D19" s="141" t="s">
        <v>211</v>
      </c>
      <c r="E19" s="140">
        <v>12</v>
      </c>
    </row>
    <row r="20" spans="1:5" ht="12.75" customHeight="1">
      <c r="A20" s="139" t="s">
        <v>214</v>
      </c>
      <c r="B20" s="140">
        <v>37</v>
      </c>
      <c r="D20" s="141" t="s">
        <v>212</v>
      </c>
      <c r="E20" s="140">
        <v>2</v>
      </c>
    </row>
    <row r="21" spans="1:5" ht="12.75" customHeight="1">
      <c r="A21" s="139" t="s">
        <v>215</v>
      </c>
      <c r="B21" s="140">
        <v>21</v>
      </c>
      <c r="D21" s="141" t="s">
        <v>328</v>
      </c>
      <c r="E21" s="140">
        <v>1</v>
      </c>
    </row>
    <row r="22" spans="1:5" ht="12.75" customHeight="1">
      <c r="A22" s="139" t="s">
        <v>216</v>
      </c>
      <c r="B22" s="140">
        <v>12</v>
      </c>
      <c r="D22" s="141" t="s">
        <v>213</v>
      </c>
      <c r="E22" s="140">
        <v>4</v>
      </c>
    </row>
    <row r="23" spans="1:5" ht="12.75" customHeight="1">
      <c r="A23" s="139" t="s">
        <v>217</v>
      </c>
      <c r="B23" s="140">
        <v>6</v>
      </c>
      <c r="D23" s="141" t="s">
        <v>214</v>
      </c>
      <c r="E23" s="140">
        <v>40</v>
      </c>
    </row>
    <row r="24" spans="1:5" ht="12.75" customHeight="1">
      <c r="A24" s="139" t="s">
        <v>218</v>
      </c>
      <c r="B24" s="140">
        <v>2</v>
      </c>
      <c r="D24" s="141" t="s">
        <v>215</v>
      </c>
      <c r="E24" s="140">
        <v>14</v>
      </c>
    </row>
    <row r="25" spans="1:5" ht="12.75" customHeight="1">
      <c r="A25" s="139" t="s">
        <v>219</v>
      </c>
      <c r="B25" s="140">
        <v>7</v>
      </c>
      <c r="D25" s="141" t="s">
        <v>216</v>
      </c>
      <c r="E25" s="140">
        <v>17</v>
      </c>
    </row>
    <row r="26" spans="1:5" ht="12.75" customHeight="1">
      <c r="A26" s="139" t="s">
        <v>220</v>
      </c>
      <c r="B26" s="140">
        <v>2</v>
      </c>
      <c r="D26" s="141" t="s">
        <v>217</v>
      </c>
      <c r="E26" s="140">
        <v>11</v>
      </c>
    </row>
    <row r="27" spans="1:5" ht="12.75" customHeight="1">
      <c r="A27" s="139" t="s">
        <v>221</v>
      </c>
      <c r="B27" s="140">
        <v>1</v>
      </c>
      <c r="D27" s="141" t="s">
        <v>329</v>
      </c>
      <c r="E27" s="140">
        <v>4</v>
      </c>
    </row>
    <row r="28" spans="1:5" ht="12.75" customHeight="1">
      <c r="A28" s="139" t="s">
        <v>222</v>
      </c>
      <c r="B28" s="140">
        <v>1</v>
      </c>
      <c r="D28" s="141" t="s">
        <v>218</v>
      </c>
      <c r="E28" s="140">
        <v>9</v>
      </c>
    </row>
    <row r="29" spans="1:5" ht="12.75" customHeight="1">
      <c r="A29" s="139" t="s">
        <v>223</v>
      </c>
      <c r="B29" s="140">
        <v>2</v>
      </c>
      <c r="D29" s="141" t="s">
        <v>219</v>
      </c>
      <c r="E29" s="140">
        <v>18</v>
      </c>
    </row>
    <row r="30" spans="1:5" ht="12.75" customHeight="1">
      <c r="A30" s="139" t="s">
        <v>224</v>
      </c>
      <c r="B30" s="140">
        <v>4</v>
      </c>
      <c r="D30" s="141" t="s">
        <v>220</v>
      </c>
      <c r="E30" s="140">
        <v>2</v>
      </c>
    </row>
    <row r="31" spans="1:5" ht="12.75" customHeight="1">
      <c r="A31" s="139" t="s">
        <v>225</v>
      </c>
      <c r="B31" s="140">
        <v>5</v>
      </c>
      <c r="D31" s="141" t="s">
        <v>221</v>
      </c>
      <c r="E31" s="140">
        <v>7</v>
      </c>
    </row>
    <row r="32" spans="1:5" ht="12.75" customHeight="1">
      <c r="A32" s="139" t="s">
        <v>226</v>
      </c>
      <c r="B32" s="140">
        <v>2</v>
      </c>
      <c r="D32" s="141" t="s">
        <v>222</v>
      </c>
      <c r="E32" s="140">
        <v>2</v>
      </c>
    </row>
    <row r="33" spans="1:5" ht="12.75" customHeight="1">
      <c r="A33" s="139" t="s">
        <v>227</v>
      </c>
      <c r="B33" s="140">
        <v>3</v>
      </c>
      <c r="D33" s="141" t="s">
        <v>330</v>
      </c>
      <c r="E33" s="140">
        <v>1</v>
      </c>
    </row>
    <row r="34" spans="1:5" ht="12.75" customHeight="1">
      <c r="A34" s="139" t="s">
        <v>228</v>
      </c>
      <c r="B34" s="140">
        <v>2</v>
      </c>
      <c r="D34" s="141" t="s">
        <v>331</v>
      </c>
      <c r="E34" s="140">
        <v>3</v>
      </c>
    </row>
    <row r="35" spans="1:5" ht="12.75" customHeight="1">
      <c r="A35" s="139" t="s">
        <v>229</v>
      </c>
      <c r="B35" s="140">
        <v>46</v>
      </c>
      <c r="D35" s="141" t="s">
        <v>223</v>
      </c>
      <c r="E35" s="140">
        <v>1</v>
      </c>
    </row>
    <row r="36" spans="1:5" ht="12.75" customHeight="1">
      <c r="A36" s="139" t="s">
        <v>230</v>
      </c>
      <c r="B36" s="140">
        <v>3</v>
      </c>
      <c r="D36" s="141" t="s">
        <v>224</v>
      </c>
      <c r="E36" s="140">
        <v>9</v>
      </c>
    </row>
    <row r="37" spans="1:5" ht="12.75" customHeight="1">
      <c r="A37" s="139" t="s">
        <v>231</v>
      </c>
      <c r="B37" s="140">
        <v>2</v>
      </c>
      <c r="D37" s="141" t="s">
        <v>225</v>
      </c>
      <c r="E37" s="140">
        <v>5</v>
      </c>
    </row>
    <row r="38" spans="1:5" ht="12.75" customHeight="1">
      <c r="A38" s="139" t="s">
        <v>232</v>
      </c>
      <c r="B38" s="140">
        <v>9</v>
      </c>
      <c r="D38" s="141" t="s">
        <v>226</v>
      </c>
      <c r="E38" s="140">
        <v>3</v>
      </c>
    </row>
    <row r="39" spans="1:5" ht="12.75" customHeight="1">
      <c r="A39" s="139" t="s">
        <v>233</v>
      </c>
      <c r="B39" s="140">
        <v>2</v>
      </c>
      <c r="D39" s="141" t="s">
        <v>228</v>
      </c>
      <c r="E39" s="140">
        <v>1</v>
      </c>
    </row>
    <row r="40" spans="1:5" ht="12.75" customHeight="1">
      <c r="A40" s="139" t="s">
        <v>234</v>
      </c>
      <c r="B40" s="140">
        <v>14</v>
      </c>
      <c r="D40" s="141" t="s">
        <v>229</v>
      </c>
      <c r="E40" s="140">
        <v>54</v>
      </c>
    </row>
    <row r="41" spans="1:5" ht="12.75" customHeight="1">
      <c r="A41" s="139" t="s">
        <v>235</v>
      </c>
      <c r="B41" s="140">
        <v>6</v>
      </c>
      <c r="D41" s="141" t="s">
        <v>230</v>
      </c>
      <c r="E41" s="140">
        <v>3</v>
      </c>
    </row>
    <row r="42" spans="1:5" ht="12.75" customHeight="1">
      <c r="A42" s="139" t="s">
        <v>236</v>
      </c>
      <c r="B42" s="140">
        <v>1</v>
      </c>
      <c r="D42" s="141" t="s">
        <v>231</v>
      </c>
      <c r="E42" s="140">
        <v>4</v>
      </c>
    </row>
    <row r="43" spans="1:5" ht="12.75" customHeight="1">
      <c r="A43" s="139" t="s">
        <v>237</v>
      </c>
      <c r="B43" s="140">
        <v>9</v>
      </c>
      <c r="D43" s="141" t="s">
        <v>332</v>
      </c>
      <c r="E43" s="140">
        <v>1</v>
      </c>
    </row>
    <row r="44" spans="1:5" ht="12.75" customHeight="1">
      <c r="A44" s="139" t="s">
        <v>238</v>
      </c>
      <c r="B44" s="140">
        <v>2</v>
      </c>
      <c r="D44" s="141" t="s">
        <v>232</v>
      </c>
      <c r="E44" s="140">
        <v>3</v>
      </c>
    </row>
    <row r="45" spans="1:5" ht="12.75" customHeight="1">
      <c r="A45" s="139" t="s">
        <v>239</v>
      </c>
      <c r="B45" s="140">
        <v>4</v>
      </c>
      <c r="D45" s="141" t="s">
        <v>233</v>
      </c>
      <c r="E45" s="140">
        <v>3</v>
      </c>
    </row>
    <row r="46" spans="1:5" ht="12.75" customHeight="1">
      <c r="A46" s="139" t="s">
        <v>240</v>
      </c>
      <c r="B46" s="140">
        <v>4</v>
      </c>
      <c r="D46" s="141" t="s">
        <v>333</v>
      </c>
      <c r="E46" s="140">
        <v>1</v>
      </c>
    </row>
    <row r="47" spans="1:5" ht="12.75" customHeight="1">
      <c r="A47" s="139" t="s">
        <v>241</v>
      </c>
      <c r="B47" s="140">
        <v>1</v>
      </c>
      <c r="D47" s="141" t="s">
        <v>234</v>
      </c>
      <c r="E47" s="140">
        <v>17</v>
      </c>
    </row>
    <row r="48" spans="1:5" ht="12.75" customHeight="1">
      <c r="A48" s="139" t="s">
        <v>242</v>
      </c>
      <c r="B48" s="140">
        <v>1</v>
      </c>
      <c r="D48" s="141" t="s">
        <v>235</v>
      </c>
      <c r="E48" s="140">
        <v>14</v>
      </c>
    </row>
    <row r="49" spans="1:5" ht="12.75" customHeight="1">
      <c r="A49" s="139" t="s">
        <v>243</v>
      </c>
      <c r="B49" s="140">
        <v>1</v>
      </c>
      <c r="D49" s="141" t="s">
        <v>334</v>
      </c>
      <c r="E49" s="140">
        <v>3</v>
      </c>
    </row>
    <row r="50" spans="1:5" ht="12.75" customHeight="1">
      <c r="A50" s="139" t="s">
        <v>244</v>
      </c>
      <c r="B50" s="140">
        <v>9</v>
      </c>
      <c r="D50" s="141" t="s">
        <v>335</v>
      </c>
      <c r="E50" s="140">
        <v>2</v>
      </c>
    </row>
    <row r="51" spans="1:5" ht="12.75" customHeight="1">
      <c r="A51" s="139" t="s">
        <v>245</v>
      </c>
      <c r="B51" s="140">
        <v>1</v>
      </c>
      <c r="D51" s="141" t="s">
        <v>236</v>
      </c>
      <c r="E51" s="140">
        <v>3</v>
      </c>
    </row>
    <row r="52" spans="1:5" ht="12.75" customHeight="1">
      <c r="A52" s="139" t="s">
        <v>246</v>
      </c>
      <c r="B52" s="140">
        <v>2</v>
      </c>
      <c r="D52" s="141" t="s">
        <v>237</v>
      </c>
      <c r="E52" s="140">
        <v>10</v>
      </c>
    </row>
    <row r="53" spans="1:5" ht="12.75" customHeight="1">
      <c r="A53" s="139" t="s">
        <v>247</v>
      </c>
      <c r="B53" s="140">
        <v>27</v>
      </c>
      <c r="D53" s="141" t="s">
        <v>239</v>
      </c>
      <c r="E53" s="140">
        <v>8</v>
      </c>
    </row>
    <row r="54" spans="1:5" ht="12.75" customHeight="1">
      <c r="A54" s="139" t="s">
        <v>248</v>
      </c>
      <c r="B54" s="140">
        <v>19</v>
      </c>
      <c r="D54" s="141" t="s">
        <v>240</v>
      </c>
      <c r="E54" s="140">
        <v>5</v>
      </c>
    </row>
    <row r="55" spans="1:5" ht="12.75" customHeight="1">
      <c r="A55" s="139" t="s">
        <v>249</v>
      </c>
      <c r="B55" s="140">
        <v>1</v>
      </c>
      <c r="D55" s="141" t="s">
        <v>241</v>
      </c>
      <c r="E55" s="140">
        <v>5</v>
      </c>
    </row>
    <row r="56" spans="1:5" ht="12.75" customHeight="1">
      <c r="A56" s="139" t="s">
        <v>250</v>
      </c>
      <c r="B56" s="140">
        <v>2</v>
      </c>
      <c r="D56" s="141" t="s">
        <v>242</v>
      </c>
      <c r="E56" s="140">
        <v>4</v>
      </c>
    </row>
    <row r="57" spans="1:5" ht="12.75" customHeight="1">
      <c r="A57" s="139" t="s">
        <v>251</v>
      </c>
      <c r="B57" s="140">
        <v>54</v>
      </c>
      <c r="D57" s="141" t="s">
        <v>243</v>
      </c>
      <c r="E57" s="140">
        <v>2</v>
      </c>
    </row>
    <row r="58" spans="1:5" ht="12.75" customHeight="1">
      <c r="A58" s="139" t="s">
        <v>252</v>
      </c>
      <c r="B58" s="140">
        <v>13</v>
      </c>
      <c r="D58" s="141" t="s">
        <v>244</v>
      </c>
      <c r="E58" s="140">
        <v>11</v>
      </c>
    </row>
    <row r="59" spans="1:5" ht="12.75" customHeight="1">
      <c r="A59" s="139" t="s">
        <v>253</v>
      </c>
      <c r="B59" s="140">
        <v>1</v>
      </c>
      <c r="D59" s="141" t="s">
        <v>245</v>
      </c>
      <c r="E59" s="140">
        <v>9</v>
      </c>
    </row>
    <row r="60" spans="1:5" ht="12.75" customHeight="1">
      <c r="A60" s="139" t="s">
        <v>254</v>
      </c>
      <c r="B60" s="140">
        <v>15</v>
      </c>
      <c r="D60" s="141" t="s">
        <v>246</v>
      </c>
      <c r="E60" s="140">
        <v>4</v>
      </c>
    </row>
    <row r="61" spans="1:5" ht="12.75" customHeight="1">
      <c r="A61" s="139" t="s">
        <v>255</v>
      </c>
      <c r="B61" s="140">
        <v>1</v>
      </c>
      <c r="D61" s="141" t="s">
        <v>247</v>
      </c>
      <c r="E61" s="140">
        <v>6</v>
      </c>
    </row>
    <row r="62" spans="1:5" ht="12.75" customHeight="1">
      <c r="A62" s="139" t="s">
        <v>256</v>
      </c>
      <c r="B62" s="140">
        <v>4</v>
      </c>
      <c r="D62" s="141" t="s">
        <v>336</v>
      </c>
      <c r="E62" s="140">
        <v>5</v>
      </c>
    </row>
    <row r="63" spans="1:5" ht="12.75" customHeight="1">
      <c r="A63" s="139" t="s">
        <v>257</v>
      </c>
      <c r="B63" s="140">
        <v>2</v>
      </c>
      <c r="D63" s="141" t="s">
        <v>248</v>
      </c>
      <c r="E63" s="140">
        <v>33</v>
      </c>
    </row>
    <row r="64" spans="1:5" ht="12.75" customHeight="1">
      <c r="A64" s="139" t="s">
        <v>258</v>
      </c>
      <c r="B64" s="140">
        <v>3</v>
      </c>
      <c r="D64" s="141" t="s">
        <v>249</v>
      </c>
      <c r="E64" s="140">
        <v>1</v>
      </c>
    </row>
    <row r="65" spans="1:5" ht="12.75" customHeight="1">
      <c r="A65" s="139" t="s">
        <v>259</v>
      </c>
      <c r="B65" s="140">
        <v>11</v>
      </c>
      <c r="D65" s="141" t="s">
        <v>250</v>
      </c>
      <c r="E65" s="140">
        <v>1</v>
      </c>
    </row>
    <row r="66" spans="1:5" ht="12.75" customHeight="1">
      <c r="A66" s="139" t="s">
        <v>260</v>
      </c>
      <c r="B66" s="140">
        <v>1</v>
      </c>
      <c r="D66" s="141" t="s">
        <v>251</v>
      </c>
      <c r="E66" s="140">
        <v>47</v>
      </c>
    </row>
    <row r="67" spans="1:5" ht="12.75" customHeight="1">
      <c r="A67" s="139" t="s">
        <v>261</v>
      </c>
      <c r="B67" s="140">
        <v>83</v>
      </c>
      <c r="D67" s="141" t="s">
        <v>252</v>
      </c>
      <c r="E67" s="140">
        <v>2</v>
      </c>
    </row>
    <row r="68" spans="1:5" ht="12.75" customHeight="1">
      <c r="A68" s="139" t="s">
        <v>262</v>
      </c>
      <c r="B68" s="140">
        <v>513</v>
      </c>
      <c r="D68" s="141" t="s">
        <v>337</v>
      </c>
      <c r="E68" s="140">
        <v>4</v>
      </c>
    </row>
    <row r="69" spans="1:5" ht="12.75" customHeight="1">
      <c r="A69" s="139" t="s">
        <v>263</v>
      </c>
      <c r="B69" s="140">
        <v>3</v>
      </c>
      <c r="D69" s="141" t="s">
        <v>338</v>
      </c>
      <c r="E69" s="140">
        <v>3</v>
      </c>
    </row>
    <row r="70" spans="1:5" ht="12.75" customHeight="1">
      <c r="A70" s="139" t="s">
        <v>264</v>
      </c>
      <c r="B70" s="140">
        <v>2</v>
      </c>
      <c r="D70" s="141" t="s">
        <v>253</v>
      </c>
      <c r="E70" s="140">
        <v>1</v>
      </c>
    </row>
    <row r="71" spans="1:5" ht="12.75" customHeight="1">
      <c r="A71" s="139" t="s">
        <v>265</v>
      </c>
      <c r="B71" s="140">
        <v>5</v>
      </c>
      <c r="D71" s="141" t="s">
        <v>254</v>
      </c>
      <c r="E71" s="140">
        <v>38</v>
      </c>
    </row>
    <row r="72" spans="1:5" ht="12.75" customHeight="1">
      <c r="A72" s="139" t="s">
        <v>266</v>
      </c>
      <c r="B72" s="140">
        <v>5</v>
      </c>
      <c r="D72" s="141" t="s">
        <v>255</v>
      </c>
      <c r="E72" s="140">
        <v>1</v>
      </c>
    </row>
    <row r="73" spans="1:5" ht="12.75" customHeight="1">
      <c r="A73" s="139" t="s">
        <v>267</v>
      </c>
      <c r="B73" s="140">
        <v>2</v>
      </c>
      <c r="D73" s="141" t="s">
        <v>339</v>
      </c>
      <c r="E73" s="140">
        <v>2</v>
      </c>
    </row>
    <row r="74" spans="1:5" ht="12.75" customHeight="1">
      <c r="A74" s="139" t="s">
        <v>268</v>
      </c>
      <c r="B74" s="140">
        <v>4</v>
      </c>
      <c r="D74" s="141" t="s">
        <v>340</v>
      </c>
      <c r="E74" s="140">
        <v>3</v>
      </c>
    </row>
    <row r="75" spans="1:5" ht="12.75" customHeight="1">
      <c r="A75" s="139" t="s">
        <v>269</v>
      </c>
      <c r="B75" s="140">
        <v>7</v>
      </c>
      <c r="D75" s="141" t="s">
        <v>256</v>
      </c>
      <c r="E75" s="140">
        <v>5</v>
      </c>
    </row>
    <row r="76" spans="1:5" ht="12.75" customHeight="1">
      <c r="A76" s="139" t="s">
        <v>270</v>
      </c>
      <c r="B76" s="140">
        <v>14</v>
      </c>
      <c r="D76" s="141" t="s">
        <v>341</v>
      </c>
      <c r="E76" s="140">
        <v>3</v>
      </c>
    </row>
    <row r="77" spans="1:5" ht="12.75" customHeight="1">
      <c r="A77" s="139" t="s">
        <v>271</v>
      </c>
      <c r="B77" s="140">
        <v>1</v>
      </c>
      <c r="D77" s="141" t="s">
        <v>259</v>
      </c>
      <c r="E77" s="140">
        <v>13</v>
      </c>
    </row>
    <row r="78" spans="1:5" ht="12.75" customHeight="1">
      <c r="A78" s="139" t="s">
        <v>272</v>
      </c>
      <c r="B78" s="140">
        <v>37</v>
      </c>
      <c r="D78" s="141" t="s">
        <v>342</v>
      </c>
      <c r="E78" s="140">
        <v>2</v>
      </c>
    </row>
    <row r="79" spans="1:5" ht="12.75" customHeight="1">
      <c r="A79" s="139" t="s">
        <v>273</v>
      </c>
      <c r="B79" s="140">
        <v>25</v>
      </c>
      <c r="D79" s="141" t="s">
        <v>343</v>
      </c>
      <c r="E79" s="140">
        <v>4</v>
      </c>
    </row>
    <row r="80" spans="1:5" ht="12.75" customHeight="1">
      <c r="A80" s="139" t="s">
        <v>274</v>
      </c>
      <c r="B80" s="140">
        <v>82</v>
      </c>
      <c r="D80" s="141" t="s">
        <v>260</v>
      </c>
      <c r="E80" s="140">
        <v>5</v>
      </c>
    </row>
    <row r="81" spans="1:5" ht="12.75" customHeight="1">
      <c r="A81" s="139" t="s">
        <v>275</v>
      </c>
      <c r="B81" s="140">
        <v>10</v>
      </c>
      <c r="D81" s="141" t="s">
        <v>261</v>
      </c>
      <c r="E81" s="140">
        <v>63</v>
      </c>
    </row>
    <row r="82" spans="1:5" ht="12.75" customHeight="1">
      <c r="A82" s="139" t="s">
        <v>276</v>
      </c>
      <c r="B82" s="140">
        <v>1</v>
      </c>
      <c r="D82" s="141" t="s">
        <v>262</v>
      </c>
      <c r="E82" s="140">
        <v>131</v>
      </c>
    </row>
    <row r="83" spans="1:5" ht="12.75" customHeight="1">
      <c r="A83" s="139" t="s">
        <v>277</v>
      </c>
      <c r="B83" s="140">
        <v>21</v>
      </c>
      <c r="D83" s="141" t="s">
        <v>263</v>
      </c>
      <c r="E83" s="140">
        <v>2</v>
      </c>
    </row>
    <row r="84" spans="1:5" ht="12.75" customHeight="1">
      <c r="A84" s="139" t="s">
        <v>278</v>
      </c>
      <c r="B84" s="140">
        <v>1</v>
      </c>
      <c r="D84" s="141" t="s">
        <v>264</v>
      </c>
      <c r="E84" s="140">
        <v>9</v>
      </c>
    </row>
    <row r="85" spans="1:5" ht="12.75" customHeight="1">
      <c r="A85" s="139" t="s">
        <v>279</v>
      </c>
      <c r="B85" s="140">
        <v>1</v>
      </c>
      <c r="D85" s="141" t="s">
        <v>265</v>
      </c>
      <c r="E85" s="140">
        <v>2</v>
      </c>
    </row>
    <row r="86" spans="1:5" ht="12.75" customHeight="1">
      <c r="A86" s="139" t="s">
        <v>280</v>
      </c>
      <c r="B86" s="140">
        <v>11</v>
      </c>
      <c r="D86" s="141" t="s">
        <v>266</v>
      </c>
      <c r="E86" s="140">
        <v>11</v>
      </c>
    </row>
    <row r="87" spans="1:5" ht="12.75" customHeight="1">
      <c r="A87" s="139" t="s">
        <v>281</v>
      </c>
      <c r="B87" s="140">
        <v>8</v>
      </c>
      <c r="D87" s="141" t="s">
        <v>267</v>
      </c>
      <c r="E87" s="140">
        <v>1</v>
      </c>
    </row>
    <row r="88" spans="1:5" ht="12.75" customHeight="1">
      <c r="A88" s="139" t="s">
        <v>282</v>
      </c>
      <c r="B88" s="140">
        <v>1</v>
      </c>
      <c r="D88" s="141" t="s">
        <v>268</v>
      </c>
      <c r="E88" s="140">
        <v>2</v>
      </c>
    </row>
    <row r="89" spans="1:5" ht="12.75" customHeight="1">
      <c r="A89" s="139" t="s">
        <v>283</v>
      </c>
      <c r="B89" s="140">
        <v>1</v>
      </c>
      <c r="D89" s="141" t="s">
        <v>269</v>
      </c>
      <c r="E89" s="140">
        <v>5</v>
      </c>
    </row>
    <row r="90" spans="1:5" ht="12.75" customHeight="1">
      <c r="A90" s="139" t="s">
        <v>284</v>
      </c>
      <c r="B90" s="140">
        <v>1</v>
      </c>
      <c r="D90" s="141" t="s">
        <v>344</v>
      </c>
      <c r="E90" s="140">
        <v>3</v>
      </c>
    </row>
    <row r="91" spans="1:5" ht="12.75" customHeight="1">
      <c r="A91" s="139" t="s">
        <v>285</v>
      </c>
      <c r="B91" s="140">
        <v>7</v>
      </c>
      <c r="D91" s="141" t="s">
        <v>270</v>
      </c>
      <c r="E91" s="140">
        <v>36</v>
      </c>
    </row>
    <row r="92" spans="1:5" ht="12.75" customHeight="1">
      <c r="A92" s="139" t="s">
        <v>286</v>
      </c>
      <c r="B92" s="140">
        <v>2</v>
      </c>
      <c r="D92" s="141" t="s">
        <v>271</v>
      </c>
      <c r="E92" s="140">
        <v>3</v>
      </c>
    </row>
    <row r="93" spans="1:5" ht="12.75" customHeight="1">
      <c r="A93" s="139" t="s">
        <v>287</v>
      </c>
      <c r="B93" s="140">
        <v>18</v>
      </c>
      <c r="D93" s="141" t="s">
        <v>272</v>
      </c>
      <c r="E93" s="140">
        <v>66</v>
      </c>
    </row>
    <row r="94" spans="1:5" ht="12.75" customHeight="1">
      <c r="A94" s="139" t="s">
        <v>288</v>
      </c>
      <c r="B94" s="140">
        <v>3</v>
      </c>
      <c r="D94" s="141" t="s">
        <v>273</v>
      </c>
      <c r="E94" s="140">
        <v>15</v>
      </c>
    </row>
    <row r="95" spans="1:5" ht="12.75" customHeight="1">
      <c r="A95" s="139" t="s">
        <v>289</v>
      </c>
      <c r="B95" s="140">
        <v>1</v>
      </c>
      <c r="D95" s="141" t="s">
        <v>274</v>
      </c>
      <c r="E95" s="140">
        <v>16</v>
      </c>
    </row>
    <row r="96" spans="1:5" ht="12.75" customHeight="1">
      <c r="A96" s="139" t="s">
        <v>290</v>
      </c>
      <c r="B96" s="140">
        <v>1</v>
      </c>
      <c r="D96" s="141" t="s">
        <v>275</v>
      </c>
      <c r="E96" s="140">
        <v>3</v>
      </c>
    </row>
    <row r="97" spans="1:5" ht="12.75" customHeight="1">
      <c r="A97" s="139" t="s">
        <v>291</v>
      </c>
      <c r="B97" s="140">
        <v>9</v>
      </c>
      <c r="D97" s="141" t="s">
        <v>276</v>
      </c>
      <c r="E97" s="140">
        <v>2</v>
      </c>
    </row>
    <row r="98" spans="1:5" ht="12.75" customHeight="1">
      <c r="A98" s="139" t="s">
        <v>292</v>
      </c>
      <c r="B98" s="140">
        <v>2</v>
      </c>
      <c r="D98" s="141" t="s">
        <v>277</v>
      </c>
      <c r="E98" s="140">
        <v>21</v>
      </c>
    </row>
    <row r="99" spans="1:5" ht="12.75" customHeight="1">
      <c r="A99" s="139" t="s">
        <v>293</v>
      </c>
      <c r="B99" s="140">
        <v>1</v>
      </c>
      <c r="D99" s="141" t="s">
        <v>280</v>
      </c>
      <c r="E99" s="140">
        <v>7</v>
      </c>
    </row>
    <row r="100" spans="1:5" ht="12.75" customHeight="1">
      <c r="A100" s="139" t="s">
        <v>294</v>
      </c>
      <c r="B100" s="140">
        <v>2</v>
      </c>
      <c r="D100" s="141" t="s">
        <v>345</v>
      </c>
      <c r="E100" s="140">
        <v>3</v>
      </c>
    </row>
    <row r="101" spans="1:5" ht="12.75" customHeight="1">
      <c r="A101" s="139" t="s">
        <v>295</v>
      </c>
      <c r="B101" s="140">
        <v>2</v>
      </c>
      <c r="D101" s="141" t="s">
        <v>281</v>
      </c>
      <c r="E101" s="140">
        <v>3</v>
      </c>
    </row>
    <row r="102" spans="1:5" ht="12.75" customHeight="1">
      <c r="A102" s="139" t="s">
        <v>296</v>
      </c>
      <c r="B102" s="140">
        <v>1</v>
      </c>
      <c r="D102" s="141" t="s">
        <v>282</v>
      </c>
      <c r="E102" s="140">
        <v>1</v>
      </c>
    </row>
    <row r="103" spans="1:5" ht="12.75" customHeight="1">
      <c r="A103" s="139" t="s">
        <v>297</v>
      </c>
      <c r="B103" s="140">
        <v>8</v>
      </c>
      <c r="D103" s="141" t="s">
        <v>283</v>
      </c>
      <c r="E103" s="140">
        <v>18</v>
      </c>
    </row>
    <row r="104" spans="1:5" ht="12.75" customHeight="1">
      <c r="A104" s="139" t="s">
        <v>298</v>
      </c>
      <c r="B104" s="140">
        <v>18</v>
      </c>
      <c r="D104" s="141" t="s">
        <v>284</v>
      </c>
      <c r="E104" s="140">
        <v>1</v>
      </c>
    </row>
    <row r="105" spans="1:5" ht="12.75" customHeight="1">
      <c r="A105" s="139" t="s">
        <v>299</v>
      </c>
      <c r="B105" s="140">
        <v>3</v>
      </c>
      <c r="D105" s="141" t="s">
        <v>285</v>
      </c>
      <c r="E105" s="140">
        <v>4</v>
      </c>
    </row>
    <row r="106" spans="1:5" ht="12.75" customHeight="1">
      <c r="A106" s="139" t="s">
        <v>300</v>
      </c>
      <c r="B106" s="140">
        <v>3</v>
      </c>
      <c r="D106" s="141" t="s">
        <v>286</v>
      </c>
      <c r="E106" s="140">
        <v>6</v>
      </c>
    </row>
    <row r="107" spans="1:5" ht="12.75" customHeight="1">
      <c r="A107" s="139" t="s">
        <v>301</v>
      </c>
      <c r="B107" s="140">
        <v>1</v>
      </c>
      <c r="D107" s="141" t="s">
        <v>287</v>
      </c>
      <c r="E107" s="140">
        <v>27</v>
      </c>
    </row>
    <row r="108" spans="1:5" ht="12.75" customHeight="1">
      <c r="A108" s="139" t="s">
        <v>302</v>
      </c>
      <c r="B108" s="140">
        <v>17</v>
      </c>
      <c r="D108" s="141" t="s">
        <v>288</v>
      </c>
      <c r="E108" s="140">
        <v>6</v>
      </c>
    </row>
    <row r="109" spans="1:5" ht="12.75" customHeight="1">
      <c r="A109" s="139" t="s">
        <v>303</v>
      </c>
      <c r="B109" s="140">
        <v>10</v>
      </c>
      <c r="D109" s="141" t="s">
        <v>289</v>
      </c>
      <c r="E109" s="140">
        <v>3</v>
      </c>
    </row>
    <row r="110" spans="1:5" ht="12.75" customHeight="1">
      <c r="A110" s="139" t="s">
        <v>304</v>
      </c>
      <c r="B110" s="140">
        <v>11</v>
      </c>
      <c r="D110" s="141" t="s">
        <v>290</v>
      </c>
      <c r="E110" s="140">
        <v>1</v>
      </c>
    </row>
    <row r="111" spans="1:5" ht="12.75" customHeight="1">
      <c r="A111" s="139" t="s">
        <v>305</v>
      </c>
      <c r="B111" s="140">
        <v>6</v>
      </c>
      <c r="D111" s="141" t="s">
        <v>291</v>
      </c>
      <c r="E111" s="140">
        <v>10</v>
      </c>
    </row>
    <row r="112" spans="1:5" ht="12.75" customHeight="1">
      <c r="A112" s="139" t="s">
        <v>306</v>
      </c>
      <c r="B112" s="140">
        <v>1</v>
      </c>
      <c r="D112" s="141" t="s">
        <v>292</v>
      </c>
      <c r="E112" s="140">
        <v>2</v>
      </c>
    </row>
    <row r="113" spans="1:5" ht="12.75" customHeight="1">
      <c r="A113" s="139" t="s">
        <v>307</v>
      </c>
      <c r="B113" s="140">
        <v>1</v>
      </c>
      <c r="D113" s="141" t="s">
        <v>294</v>
      </c>
      <c r="E113" s="140">
        <v>8</v>
      </c>
    </row>
    <row r="114" spans="1:5" ht="12.75" customHeight="1">
      <c r="A114" s="139" t="s">
        <v>308</v>
      </c>
      <c r="B114" s="140">
        <v>1</v>
      </c>
      <c r="D114" s="141" t="s">
        <v>295</v>
      </c>
      <c r="E114" s="140">
        <v>2</v>
      </c>
    </row>
    <row r="115" spans="1:5" ht="12.75" customHeight="1">
      <c r="A115" s="139" t="s">
        <v>309</v>
      </c>
      <c r="B115" s="140">
        <v>21</v>
      </c>
      <c r="D115" s="141" t="s">
        <v>296</v>
      </c>
      <c r="E115" s="140">
        <v>8</v>
      </c>
    </row>
    <row r="116" spans="1:5" ht="12.75" customHeight="1">
      <c r="A116" s="139" t="s">
        <v>310</v>
      </c>
      <c r="B116" s="140">
        <v>1</v>
      </c>
      <c r="D116" s="141" t="s">
        <v>346</v>
      </c>
      <c r="E116" s="140">
        <v>2</v>
      </c>
    </row>
    <row r="117" spans="1:5" ht="12.75" customHeight="1">
      <c r="A117" s="139" t="s">
        <v>311</v>
      </c>
      <c r="B117" s="140">
        <v>6</v>
      </c>
      <c r="D117" s="141" t="s">
        <v>297</v>
      </c>
      <c r="E117" s="140">
        <v>7</v>
      </c>
    </row>
    <row r="118" spans="1:5" ht="12.75" customHeight="1">
      <c r="A118" s="139" t="s">
        <v>312</v>
      </c>
      <c r="B118" s="140">
        <v>4</v>
      </c>
      <c r="D118" s="141" t="s">
        <v>298</v>
      </c>
      <c r="E118" s="140">
        <v>38</v>
      </c>
    </row>
    <row r="119" spans="1:5" ht="12.75" customHeight="1">
      <c r="A119" s="139" t="s">
        <v>313</v>
      </c>
      <c r="B119" s="140">
        <v>4</v>
      </c>
      <c r="D119" s="141" t="s">
        <v>299</v>
      </c>
      <c r="E119" s="140">
        <v>4</v>
      </c>
    </row>
    <row r="120" spans="1:5" ht="12.75" customHeight="1">
      <c r="A120" s="139" t="s">
        <v>314</v>
      </c>
      <c r="B120" s="140">
        <v>4</v>
      </c>
      <c r="D120" s="141" t="s">
        <v>300</v>
      </c>
      <c r="E120" s="140">
        <v>4</v>
      </c>
    </row>
    <row r="121" spans="1:5" ht="12.75" customHeight="1">
      <c r="A121" s="139" t="s">
        <v>315</v>
      </c>
      <c r="B121" s="140">
        <v>7</v>
      </c>
      <c r="D121" s="141" t="s">
        <v>301</v>
      </c>
      <c r="E121" s="140">
        <v>5</v>
      </c>
    </row>
    <row r="122" spans="1:5" ht="12.75" customHeight="1">
      <c r="A122" s="139" t="s">
        <v>316</v>
      </c>
      <c r="B122" s="140">
        <v>17</v>
      </c>
      <c r="D122" s="141" t="s">
        <v>302</v>
      </c>
      <c r="E122" s="140">
        <v>7</v>
      </c>
    </row>
    <row r="123" spans="1:5" ht="12.75" customHeight="1">
      <c r="A123" s="139" t="s">
        <v>317</v>
      </c>
      <c r="B123" s="140">
        <v>4</v>
      </c>
      <c r="D123" s="141" t="s">
        <v>303</v>
      </c>
      <c r="E123" s="140">
        <v>3</v>
      </c>
    </row>
    <row r="124" spans="1:5" ht="12.75" customHeight="1">
      <c r="A124" s="139" t="s">
        <v>318</v>
      </c>
      <c r="B124" s="140">
        <v>430</v>
      </c>
      <c r="D124" s="141" t="s">
        <v>304</v>
      </c>
      <c r="E124" s="140">
        <v>31</v>
      </c>
    </row>
    <row r="125" spans="1:5" ht="12.75" customHeight="1">
      <c r="A125" s="139" t="s">
        <v>319</v>
      </c>
      <c r="B125" s="140">
        <v>1</v>
      </c>
      <c r="D125" s="141" t="s">
        <v>305</v>
      </c>
      <c r="E125" s="140">
        <v>5</v>
      </c>
    </row>
    <row r="126" spans="1:5" ht="12.75" customHeight="1">
      <c r="A126" s="139" t="s">
        <v>320</v>
      </c>
      <c r="B126" s="140">
        <v>1</v>
      </c>
      <c r="D126" s="141" t="s">
        <v>306</v>
      </c>
      <c r="E126" s="140">
        <v>1</v>
      </c>
    </row>
    <row r="127" spans="1:5" ht="12.75" customHeight="1">
      <c r="A127" s="139" t="s">
        <v>321</v>
      </c>
      <c r="B127" s="140">
        <v>1</v>
      </c>
      <c r="D127" s="141" t="s">
        <v>307</v>
      </c>
      <c r="E127" s="140">
        <v>2</v>
      </c>
    </row>
    <row r="128" spans="1:5" ht="12.75" customHeight="1">
      <c r="A128" s="139" t="s">
        <v>322</v>
      </c>
      <c r="B128" s="140">
        <v>14</v>
      </c>
      <c r="D128" s="141" t="s">
        <v>308</v>
      </c>
      <c r="E128" s="140">
        <v>2</v>
      </c>
    </row>
    <row r="129" spans="1:5" ht="12.75" customHeight="1">
      <c r="A129" s="139" t="s">
        <v>323</v>
      </c>
      <c r="B129" s="140">
        <v>11</v>
      </c>
      <c r="D129" s="141" t="s">
        <v>309</v>
      </c>
      <c r="E129" s="140">
        <v>13</v>
      </c>
    </row>
    <row r="130" spans="1:5" ht="12.75" customHeight="1">
      <c r="A130" s="139" t="s">
        <v>324</v>
      </c>
      <c r="B130" s="140">
        <v>4</v>
      </c>
      <c r="D130" s="141" t="s">
        <v>310</v>
      </c>
      <c r="E130" s="140">
        <v>1</v>
      </c>
    </row>
    <row r="131" spans="1:5" ht="12.75" customHeight="1">
      <c r="A131" s="142" t="s">
        <v>325</v>
      </c>
      <c r="B131" s="143">
        <v>1</v>
      </c>
      <c r="D131" s="141" t="s">
        <v>347</v>
      </c>
      <c r="E131" s="140">
        <v>2</v>
      </c>
    </row>
    <row r="132" spans="1:5" ht="12.75" customHeight="1">
      <c r="A132" s="123"/>
      <c r="B132" s="70">
        <f>SUM(B7:B131)</f>
        <v>2056</v>
      </c>
      <c r="D132" s="141" t="s">
        <v>311</v>
      </c>
      <c r="E132" s="140">
        <v>1</v>
      </c>
    </row>
    <row r="133" spans="1:5" ht="12.75" customHeight="1">
      <c r="A133" s="123"/>
      <c r="B133" s="33"/>
      <c r="D133" s="141" t="s">
        <v>312</v>
      </c>
      <c r="E133" s="140">
        <v>5</v>
      </c>
    </row>
    <row r="134" spans="1:5" ht="12.75" customHeight="1">
      <c r="A134" s="123"/>
      <c r="B134" s="33"/>
      <c r="D134" s="141" t="s">
        <v>313</v>
      </c>
      <c r="E134" s="140">
        <v>9</v>
      </c>
    </row>
    <row r="135" spans="1:5" ht="12.75" customHeight="1">
      <c r="A135" s="123"/>
      <c r="B135" s="33"/>
      <c r="D135" s="141" t="s">
        <v>314</v>
      </c>
      <c r="E135" s="140">
        <v>10</v>
      </c>
    </row>
    <row r="136" spans="1:5" ht="12.75" customHeight="1">
      <c r="A136" s="123"/>
      <c r="B136" s="33"/>
      <c r="D136" s="141" t="s">
        <v>315</v>
      </c>
      <c r="E136" s="140">
        <v>4</v>
      </c>
    </row>
    <row r="137" spans="1:5" ht="12.75" customHeight="1">
      <c r="A137" s="123"/>
      <c r="B137" s="33"/>
      <c r="D137" s="141" t="s">
        <v>348</v>
      </c>
      <c r="E137" s="140">
        <v>1</v>
      </c>
    </row>
    <row r="138" spans="1:5" ht="12.75" customHeight="1">
      <c r="A138" s="123"/>
      <c r="B138" s="33"/>
      <c r="D138" s="141" t="s">
        <v>316</v>
      </c>
      <c r="E138" s="140">
        <v>12</v>
      </c>
    </row>
    <row r="139" spans="1:5" ht="12.75" customHeight="1">
      <c r="A139" s="123"/>
      <c r="B139" s="33"/>
      <c r="D139" s="141" t="s">
        <v>317</v>
      </c>
      <c r="E139" s="140">
        <v>1</v>
      </c>
    </row>
    <row r="140" spans="1:5" ht="12.75" customHeight="1">
      <c r="A140" s="123"/>
      <c r="B140" s="33"/>
      <c r="D140" s="141" t="s">
        <v>349</v>
      </c>
      <c r="E140" s="140">
        <v>4</v>
      </c>
    </row>
    <row r="141" spans="1:5" ht="12.75" customHeight="1">
      <c r="A141" s="123"/>
      <c r="B141" s="33"/>
      <c r="D141" s="141" t="s">
        <v>318</v>
      </c>
      <c r="E141" s="140">
        <v>93</v>
      </c>
    </row>
    <row r="142" spans="1:5" ht="12.75" customHeight="1">
      <c r="A142" s="123"/>
      <c r="B142" s="33"/>
      <c r="D142" s="141" t="s">
        <v>350</v>
      </c>
      <c r="E142" s="140">
        <v>4</v>
      </c>
    </row>
    <row r="143" spans="1:5" ht="12.75" customHeight="1">
      <c r="A143" s="123"/>
      <c r="B143" s="33"/>
      <c r="D143" s="141" t="s">
        <v>319</v>
      </c>
      <c r="E143" s="140">
        <v>5</v>
      </c>
    </row>
    <row r="144" spans="1:5" ht="12.75" customHeight="1">
      <c r="A144" s="123"/>
      <c r="B144" s="33"/>
      <c r="D144" s="141" t="s">
        <v>320</v>
      </c>
      <c r="E144" s="140">
        <v>3</v>
      </c>
    </row>
    <row r="145" spans="1:5" ht="12.75" customHeight="1">
      <c r="A145" s="123"/>
      <c r="B145" s="33"/>
      <c r="D145" s="141" t="s">
        <v>351</v>
      </c>
      <c r="E145" s="140">
        <v>4</v>
      </c>
    </row>
    <row r="146" spans="1:5" ht="12.75" customHeight="1">
      <c r="A146" s="123"/>
      <c r="B146" s="33"/>
      <c r="D146" s="141" t="s">
        <v>321</v>
      </c>
      <c r="E146" s="140">
        <v>5</v>
      </c>
    </row>
    <row r="147" spans="1:5" ht="12.75" customHeight="1">
      <c r="A147" s="123"/>
      <c r="B147" s="33"/>
      <c r="D147" s="141" t="s">
        <v>322</v>
      </c>
      <c r="E147" s="140">
        <v>7</v>
      </c>
    </row>
    <row r="148" spans="1:5" ht="12.75" customHeight="1">
      <c r="A148" s="123"/>
      <c r="B148" s="33"/>
      <c r="D148" s="141" t="s">
        <v>323</v>
      </c>
      <c r="E148" s="140">
        <v>14</v>
      </c>
    </row>
    <row r="149" spans="1:5" ht="12.75" customHeight="1">
      <c r="A149" s="123"/>
      <c r="B149" s="33"/>
      <c r="D149" s="141" t="s">
        <v>324</v>
      </c>
      <c r="E149" s="140">
        <v>3</v>
      </c>
    </row>
    <row r="150" spans="1:5" ht="12.75" customHeight="1">
      <c r="A150" s="123"/>
      <c r="B150" s="33"/>
      <c r="D150" s="144" t="s">
        <v>352</v>
      </c>
      <c r="E150" s="143">
        <v>3</v>
      </c>
    </row>
    <row r="151" spans="1:5" ht="12.75" customHeight="1">
      <c r="A151" s="123"/>
      <c r="B151" s="33"/>
      <c r="E151" s="70">
        <f>SUM(E7:E150)</f>
        <v>1517</v>
      </c>
    </row>
    <row r="152" ht="12.75" customHeight="1"/>
    <row r="153" ht="12.75" customHeight="1"/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I1" sqref="I1"/>
    </sheetView>
  </sheetViews>
  <sheetFormatPr defaultColWidth="11.421875" defaultRowHeight="12.75"/>
  <sheetData>
    <row r="1" spans="1:7" ht="15">
      <c r="A1" s="3"/>
      <c r="B1" s="9" t="s">
        <v>182</v>
      </c>
      <c r="C1" s="9"/>
      <c r="D1" s="3"/>
      <c r="E1" s="3"/>
      <c r="F1" s="4" t="s">
        <v>28</v>
      </c>
      <c r="G1" s="5" t="s">
        <v>29</v>
      </c>
    </row>
    <row r="2" spans="1:7" ht="15">
      <c r="A2" s="3"/>
      <c r="B2" s="8" t="s">
        <v>183</v>
      </c>
      <c r="C2" s="10"/>
      <c r="D2" s="3"/>
      <c r="E2" s="3"/>
      <c r="F2" s="6">
        <v>1900</v>
      </c>
      <c r="G2" s="7">
        <v>19237</v>
      </c>
    </row>
    <row r="3" spans="1:7" ht="15">
      <c r="A3" s="3"/>
      <c r="C3" s="10"/>
      <c r="D3" s="3"/>
      <c r="E3" s="3"/>
      <c r="F3" s="6">
        <v>1910</v>
      </c>
      <c r="G3" s="7">
        <v>23926</v>
      </c>
    </row>
    <row r="4" spans="1:7" ht="12.75">
      <c r="A4" s="3"/>
      <c r="B4" s="3"/>
      <c r="C4" s="3"/>
      <c r="D4" s="3"/>
      <c r="E4" s="3"/>
      <c r="F4" s="6">
        <v>1920</v>
      </c>
      <c r="G4" s="7">
        <v>26806</v>
      </c>
    </row>
    <row r="5" spans="1:7" ht="12.75">
      <c r="A5" s="3"/>
      <c r="B5" s="3"/>
      <c r="C5" s="3"/>
      <c r="D5" s="3"/>
      <c r="E5" s="3"/>
      <c r="F5" s="6">
        <v>1930</v>
      </c>
      <c r="G5" s="7">
        <v>34329</v>
      </c>
    </row>
    <row r="6" spans="1:7" ht="12.75">
      <c r="A6" s="3"/>
      <c r="B6" s="3"/>
      <c r="C6" s="3"/>
      <c r="D6" s="3"/>
      <c r="E6" s="3"/>
      <c r="F6" s="6">
        <v>1940</v>
      </c>
      <c r="G6" s="7">
        <v>43674</v>
      </c>
    </row>
    <row r="7" spans="1:7" ht="12.75">
      <c r="A7" s="3"/>
      <c r="B7" s="3"/>
      <c r="C7" s="3"/>
      <c r="D7" s="3"/>
      <c r="E7" s="3"/>
      <c r="F7" s="6">
        <v>1941</v>
      </c>
      <c r="G7" s="7">
        <v>43547</v>
      </c>
    </row>
    <row r="8" spans="1:7" ht="12.75">
      <c r="A8" s="3"/>
      <c r="B8" s="3"/>
      <c r="C8" s="3"/>
      <c r="D8" s="3"/>
      <c r="E8" s="3"/>
      <c r="F8" s="6">
        <v>1942</v>
      </c>
      <c r="G8" s="7">
        <v>44486</v>
      </c>
    </row>
    <row r="9" spans="4:7" ht="12.75">
      <c r="D9" s="3"/>
      <c r="E9" s="3"/>
      <c r="F9" s="6">
        <v>1943</v>
      </c>
      <c r="G9" s="7">
        <v>45292</v>
      </c>
    </row>
    <row r="10" spans="4:7" ht="12.75">
      <c r="D10" s="3"/>
      <c r="E10" s="3"/>
      <c r="F10" s="6">
        <v>1944</v>
      </c>
      <c r="G10" s="7">
        <v>45319</v>
      </c>
    </row>
    <row r="11" spans="4:7" ht="12.75">
      <c r="D11" s="3"/>
      <c r="E11" s="3"/>
      <c r="F11" s="6">
        <v>1945</v>
      </c>
      <c r="G11" s="7">
        <v>45622</v>
      </c>
    </row>
    <row r="12" spans="1:7" ht="12.75">
      <c r="A12" s="3"/>
      <c r="B12" s="3"/>
      <c r="C12" s="3"/>
      <c r="D12" s="3"/>
      <c r="E12" s="3"/>
      <c r="F12" s="6">
        <v>1946</v>
      </c>
      <c r="G12" s="7">
        <v>46658</v>
      </c>
    </row>
    <row r="13" spans="1:7" ht="12.75">
      <c r="A13" s="3"/>
      <c r="B13" s="3"/>
      <c r="C13" s="3"/>
      <c r="D13" s="3"/>
      <c r="E13" s="3"/>
      <c r="F13" s="6">
        <v>1947</v>
      </c>
      <c r="G13" s="7">
        <v>47512</v>
      </c>
    </row>
    <row r="14" spans="1:7" ht="12.75">
      <c r="A14" s="3"/>
      <c r="B14" s="3"/>
      <c r="C14" s="3"/>
      <c r="D14" s="3"/>
      <c r="E14" s="3"/>
      <c r="F14" s="6">
        <v>1948</v>
      </c>
      <c r="G14" s="7">
        <v>48771</v>
      </c>
    </row>
    <row r="15" spans="1:7" ht="12.75">
      <c r="A15" s="3"/>
      <c r="B15" s="3"/>
      <c r="C15" s="3"/>
      <c r="D15" s="3"/>
      <c r="E15" s="3"/>
      <c r="F15" s="6">
        <v>1949</v>
      </c>
      <c r="G15" s="7">
        <v>49869</v>
      </c>
    </row>
    <row r="16" spans="1:7" ht="12.75">
      <c r="A16" s="3"/>
      <c r="B16" s="3"/>
      <c r="C16" s="3"/>
      <c r="D16" s="3"/>
      <c r="E16" s="3"/>
      <c r="F16" s="6">
        <v>1950</v>
      </c>
      <c r="G16" s="7">
        <v>50080</v>
      </c>
    </row>
    <row r="17" spans="1:7" ht="12.75">
      <c r="A17" s="3"/>
      <c r="B17" s="3"/>
      <c r="C17" s="3"/>
      <c r="D17" s="3"/>
      <c r="E17" s="3"/>
      <c r="F17" s="6">
        <v>1951</v>
      </c>
      <c r="G17" s="7">
        <v>51062</v>
      </c>
    </row>
    <row r="18" spans="1:7" ht="12.75">
      <c r="A18" s="3"/>
      <c r="B18" s="3"/>
      <c r="C18" s="3"/>
      <c r="D18" s="3"/>
      <c r="E18" s="3"/>
      <c r="F18" s="6">
        <v>1952</v>
      </c>
      <c r="G18" s="7">
        <v>51810</v>
      </c>
    </row>
    <row r="19" spans="1:7" ht="12.75">
      <c r="A19" s="3"/>
      <c r="B19" s="3"/>
      <c r="C19" s="3"/>
      <c r="D19" s="3"/>
      <c r="E19" s="3"/>
      <c r="F19" s="6">
        <v>1953</v>
      </c>
      <c r="G19" s="7">
        <v>52514</v>
      </c>
    </row>
    <row r="20" spans="1:7" ht="12.75">
      <c r="A20" s="3"/>
      <c r="B20" s="3"/>
      <c r="C20" s="3"/>
      <c r="D20" s="3"/>
      <c r="E20" s="3"/>
      <c r="F20" s="6">
        <v>1954</v>
      </c>
      <c r="G20" s="7">
        <v>52972</v>
      </c>
    </row>
    <row r="21" spans="1:7" ht="12.75">
      <c r="A21" s="3"/>
      <c r="B21" s="3"/>
      <c r="C21" s="3"/>
      <c r="D21" s="3"/>
      <c r="E21" s="3"/>
      <c r="F21" s="6">
        <v>1955</v>
      </c>
      <c r="G21" s="7">
        <v>52310</v>
      </c>
    </row>
    <row r="22" spans="1:7" ht="12.75">
      <c r="A22" s="3"/>
      <c r="B22" s="3"/>
      <c r="C22" s="3"/>
      <c r="D22" s="3"/>
      <c r="E22" s="3"/>
      <c r="F22" s="6">
        <v>1956</v>
      </c>
      <c r="G22" s="7">
        <v>52517</v>
      </c>
    </row>
    <row r="23" spans="1:7" ht="12.75">
      <c r="A23" s="3"/>
      <c r="B23" s="3"/>
      <c r="C23" s="3"/>
      <c r="D23" s="3"/>
      <c r="E23" s="3"/>
      <c r="F23" s="6">
        <v>1957</v>
      </c>
      <c r="G23" s="7">
        <v>52979</v>
      </c>
    </row>
    <row r="24" spans="1:7" ht="12.75">
      <c r="A24" s="3"/>
      <c r="B24" s="3"/>
      <c r="C24" s="3"/>
      <c r="D24" s="3"/>
      <c r="E24" s="3"/>
      <c r="F24" s="6">
        <v>1958</v>
      </c>
      <c r="G24" s="7">
        <v>55277</v>
      </c>
    </row>
    <row r="25" spans="1:7" ht="12.75">
      <c r="A25" s="3"/>
      <c r="B25" s="3"/>
      <c r="C25" s="3"/>
      <c r="D25" s="3"/>
      <c r="E25" s="3"/>
      <c r="F25" s="6">
        <v>1959</v>
      </c>
      <c r="G25" s="7">
        <v>56767</v>
      </c>
    </row>
    <row r="26" spans="1:7" ht="12.75">
      <c r="A26" s="3"/>
      <c r="B26" s="3"/>
      <c r="C26" s="3"/>
      <c r="D26" s="3"/>
      <c r="E26" s="3"/>
      <c r="F26" s="6">
        <v>1960</v>
      </c>
      <c r="G26" s="7">
        <v>59373</v>
      </c>
    </row>
    <row r="27" spans="1:7" ht="12.75">
      <c r="A27" s="3"/>
      <c r="B27" s="3"/>
      <c r="C27" s="3"/>
      <c r="D27" s="3"/>
      <c r="E27" s="3"/>
      <c r="F27" s="6">
        <v>1961</v>
      </c>
      <c r="G27" s="7">
        <v>60398</v>
      </c>
    </row>
    <row r="28" spans="1:7" ht="12.75">
      <c r="A28" s="3"/>
      <c r="B28" s="3"/>
      <c r="C28" s="3"/>
      <c r="D28" s="3"/>
      <c r="E28" s="3"/>
      <c r="F28" s="6">
        <v>1962</v>
      </c>
      <c r="G28" s="7">
        <v>61336</v>
      </c>
    </row>
    <row r="29" spans="1:7" ht="12.75">
      <c r="A29" s="3"/>
      <c r="B29" s="3"/>
      <c r="C29" s="3"/>
      <c r="D29" s="3"/>
      <c r="E29" s="3"/>
      <c r="F29" s="6">
        <v>1963</v>
      </c>
      <c r="G29" s="7">
        <v>64003</v>
      </c>
    </row>
    <row r="30" spans="1:7" ht="12.75">
      <c r="A30" s="3"/>
      <c r="B30" s="3"/>
      <c r="C30" s="3"/>
      <c r="D30" s="3"/>
      <c r="E30" s="3"/>
      <c r="F30" s="6">
        <v>1964</v>
      </c>
      <c r="G30" s="7">
        <v>66320</v>
      </c>
    </row>
    <row r="31" spans="1:7" ht="12.75">
      <c r="A31" s="3"/>
      <c r="B31" s="3"/>
      <c r="C31" s="3"/>
      <c r="D31" s="3"/>
      <c r="E31" s="3"/>
      <c r="F31" s="6">
        <v>1965</v>
      </c>
      <c r="G31" s="7">
        <v>71726</v>
      </c>
    </row>
    <row r="32" spans="1:7" ht="12.75">
      <c r="A32" s="3"/>
      <c r="B32" s="3"/>
      <c r="C32" s="3"/>
      <c r="D32" s="3"/>
      <c r="E32" s="3"/>
      <c r="F32" s="6">
        <v>1966</v>
      </c>
      <c r="G32" s="7">
        <v>73218</v>
      </c>
    </row>
    <row r="33" spans="1:7" ht="12.75">
      <c r="A33" s="3"/>
      <c r="B33" s="3"/>
      <c r="C33" s="3"/>
      <c r="D33" s="3"/>
      <c r="E33" s="3"/>
      <c r="F33" s="6">
        <v>1967</v>
      </c>
      <c r="G33" s="7">
        <v>75782</v>
      </c>
    </row>
    <row r="34" spans="1:7" ht="12.75">
      <c r="A34" s="3"/>
      <c r="B34" s="3"/>
      <c r="C34" s="3"/>
      <c r="D34" s="3"/>
      <c r="E34" s="3"/>
      <c r="F34" s="6">
        <v>1968</v>
      </c>
      <c r="G34" s="7">
        <v>78324</v>
      </c>
    </row>
    <row r="35" spans="1:7" ht="12.75">
      <c r="A35" s="3"/>
      <c r="B35" s="3"/>
      <c r="C35" s="3"/>
      <c r="D35" s="3"/>
      <c r="E35" s="3"/>
      <c r="F35" s="6">
        <v>1969</v>
      </c>
      <c r="G35" s="7">
        <v>80144</v>
      </c>
    </row>
    <row r="36" spans="1:7" ht="12.75">
      <c r="A36" s="3"/>
      <c r="B36" s="3"/>
      <c r="C36" s="3"/>
      <c r="D36" s="3"/>
      <c r="E36" s="3"/>
      <c r="F36" s="6">
        <v>1970</v>
      </c>
      <c r="G36" s="7">
        <v>84767</v>
      </c>
    </row>
    <row r="37" spans="1:7" ht="12.75">
      <c r="A37" s="3"/>
      <c r="B37" s="3"/>
      <c r="C37" s="3"/>
      <c r="D37" s="3"/>
      <c r="E37" s="3"/>
      <c r="F37" s="6">
        <v>1971</v>
      </c>
      <c r="G37" s="7">
        <v>87099</v>
      </c>
    </row>
    <row r="38" spans="1:7" ht="12.75">
      <c r="A38" s="3"/>
      <c r="B38" s="3"/>
      <c r="C38" s="3"/>
      <c r="D38" s="3"/>
      <c r="E38" s="3"/>
      <c r="F38" s="6">
        <v>1972</v>
      </c>
      <c r="G38" s="7">
        <v>89432</v>
      </c>
    </row>
    <row r="39" spans="1:7" ht="12.75">
      <c r="A39" s="3"/>
      <c r="B39" s="3"/>
      <c r="C39" s="3"/>
      <c r="D39" s="3"/>
      <c r="E39" s="3"/>
      <c r="F39" s="6">
        <v>1973</v>
      </c>
      <c r="G39" s="7">
        <v>91499</v>
      </c>
    </row>
    <row r="40" spans="1:7" ht="12.75">
      <c r="A40" s="3"/>
      <c r="B40" s="3"/>
      <c r="C40" s="3"/>
      <c r="D40" s="3"/>
      <c r="E40" s="3"/>
      <c r="F40" s="6">
        <v>1974</v>
      </c>
      <c r="G40" s="7">
        <v>96546</v>
      </c>
    </row>
    <row r="41" spans="1:7" ht="12.75">
      <c r="A41" s="3"/>
      <c r="B41" s="3"/>
      <c r="C41" s="3"/>
      <c r="D41" s="3"/>
      <c r="E41" s="3"/>
      <c r="F41" s="6">
        <v>1975</v>
      </c>
      <c r="G41" s="7">
        <v>100169</v>
      </c>
    </row>
    <row r="42" spans="1:7" ht="12.75">
      <c r="A42" s="3"/>
      <c r="B42" s="3"/>
      <c r="C42" s="3"/>
      <c r="D42" s="3"/>
      <c r="E42" s="3"/>
      <c r="F42" s="6">
        <v>1976</v>
      </c>
      <c r="G42" s="7">
        <v>103097</v>
      </c>
    </row>
    <row r="43" spans="1:7" ht="12.75">
      <c r="A43" s="3"/>
      <c r="B43" s="3"/>
      <c r="C43" s="3"/>
      <c r="D43" s="3"/>
      <c r="E43" s="3"/>
      <c r="F43" s="6">
        <v>1977</v>
      </c>
      <c r="G43" s="7">
        <v>104928</v>
      </c>
    </row>
    <row r="44" spans="1:7" ht="12.75">
      <c r="A44" s="3"/>
      <c r="B44" s="3"/>
      <c r="C44" s="3"/>
      <c r="D44" s="3"/>
      <c r="E44" s="3"/>
      <c r="F44" s="6">
        <v>1978</v>
      </c>
      <c r="G44" s="7">
        <v>106942</v>
      </c>
    </row>
    <row r="45" spans="1:7" ht="12.75">
      <c r="A45" s="3"/>
      <c r="B45" s="3"/>
      <c r="C45" s="3"/>
      <c r="D45" s="3"/>
      <c r="E45" s="3"/>
      <c r="F45" s="6">
        <v>1979</v>
      </c>
      <c r="G45" s="7">
        <v>108096</v>
      </c>
    </row>
    <row r="46" spans="1:7" ht="12.75">
      <c r="A46" s="3"/>
      <c r="B46" s="3"/>
      <c r="C46" s="3"/>
      <c r="D46" s="3"/>
      <c r="E46" s="3"/>
      <c r="F46" s="6">
        <v>1980</v>
      </c>
      <c r="G46" s="7">
        <v>109536</v>
      </c>
    </row>
    <row r="47" spans="1:7" ht="12.75">
      <c r="A47" s="3"/>
      <c r="B47" s="3"/>
      <c r="C47" s="3"/>
      <c r="D47" s="3"/>
      <c r="E47" s="3"/>
      <c r="F47" s="11">
        <v>1981</v>
      </c>
      <c r="G47" s="12" t="s">
        <v>30</v>
      </c>
    </row>
    <row r="48" spans="1:7" ht="12.75">
      <c r="A48" s="3"/>
      <c r="B48" s="3"/>
      <c r="C48" s="3"/>
      <c r="D48" s="3"/>
      <c r="E48" s="3"/>
      <c r="F48" s="6">
        <v>1982</v>
      </c>
      <c r="G48" s="7">
        <v>112002</v>
      </c>
    </row>
    <row r="49" spans="1:7" ht="12.75">
      <c r="A49" s="3"/>
      <c r="B49" s="3"/>
      <c r="C49" s="3"/>
      <c r="D49" s="3"/>
      <c r="E49" s="3"/>
      <c r="F49" s="6">
        <v>1983</v>
      </c>
      <c r="G49" s="7">
        <v>113576</v>
      </c>
    </row>
    <row r="50" spans="1:7" ht="12.75">
      <c r="A50" s="3"/>
      <c r="B50" s="3"/>
      <c r="C50" s="3"/>
      <c r="D50" s="3"/>
      <c r="E50" s="3"/>
      <c r="F50" s="6">
        <v>1984</v>
      </c>
      <c r="G50" s="7">
        <v>114693</v>
      </c>
    </row>
    <row r="51" spans="1:7" ht="12.75">
      <c r="A51" s="3"/>
      <c r="B51" s="3"/>
      <c r="C51" s="3"/>
      <c r="D51" s="3"/>
      <c r="E51" s="3"/>
      <c r="F51" s="6">
        <v>1985</v>
      </c>
      <c r="G51" s="7">
        <v>115622</v>
      </c>
    </row>
    <row r="52" spans="1:7" ht="12.75">
      <c r="A52" s="3"/>
      <c r="B52" s="3"/>
      <c r="C52" s="3"/>
      <c r="D52" s="3"/>
      <c r="E52" s="3"/>
      <c r="F52" s="11">
        <v>1986</v>
      </c>
      <c r="G52" s="12" t="s">
        <v>30</v>
      </c>
    </row>
    <row r="53" spans="1:7" ht="12.75">
      <c r="A53" s="3"/>
      <c r="B53" s="3"/>
      <c r="C53" s="3"/>
      <c r="D53" s="3"/>
      <c r="E53" s="3"/>
      <c r="F53" s="6">
        <v>1987</v>
      </c>
      <c r="G53" s="7">
        <v>119038</v>
      </c>
    </row>
    <row r="54" spans="1:7" ht="12.75">
      <c r="A54" s="3"/>
      <c r="B54" s="3"/>
      <c r="C54" s="3"/>
      <c r="D54" s="3"/>
      <c r="E54" s="3"/>
      <c r="F54" s="6">
        <v>1988</v>
      </c>
      <c r="G54" s="7">
        <v>120802</v>
      </c>
    </row>
    <row r="55" spans="1:7" ht="12.75">
      <c r="A55" s="3"/>
      <c r="B55" s="3"/>
      <c r="C55" s="3"/>
      <c r="D55" s="3"/>
      <c r="E55" s="3"/>
      <c r="F55" s="6">
        <v>1989</v>
      </c>
      <c r="G55" s="7">
        <v>121911</v>
      </c>
    </row>
    <row r="56" spans="1:7" ht="12.75">
      <c r="A56" s="3"/>
      <c r="B56" s="3"/>
      <c r="C56" s="3"/>
      <c r="D56" s="3"/>
      <c r="E56" s="3"/>
      <c r="F56" s="6">
        <v>1990</v>
      </c>
      <c r="G56" s="7">
        <v>122853</v>
      </c>
    </row>
    <row r="57" spans="1:7" ht="12.75">
      <c r="A57" s="3"/>
      <c r="B57" s="3"/>
      <c r="C57" s="3"/>
      <c r="D57" s="3"/>
      <c r="E57" s="3"/>
      <c r="F57" s="11">
        <v>1991</v>
      </c>
      <c r="G57" s="12" t="s">
        <v>30</v>
      </c>
    </row>
    <row r="58" spans="1:7" ht="12.75">
      <c r="A58" s="3"/>
      <c r="B58" s="3"/>
      <c r="C58" s="3"/>
      <c r="D58" s="3"/>
      <c r="E58" s="3"/>
      <c r="F58" s="6">
        <v>1992</v>
      </c>
      <c r="G58" s="7">
        <v>123848</v>
      </c>
    </row>
    <row r="59" spans="1:7" ht="12.75">
      <c r="A59" s="3"/>
      <c r="B59" s="3"/>
      <c r="C59" s="3"/>
      <c r="D59" s="3"/>
      <c r="E59" s="3"/>
      <c r="F59" s="6">
        <v>1993</v>
      </c>
      <c r="G59" s="7">
        <v>124823</v>
      </c>
    </row>
    <row r="60" spans="1:7" ht="12.75">
      <c r="A60" s="3"/>
      <c r="B60" s="3"/>
      <c r="C60" s="3"/>
      <c r="D60" s="3"/>
      <c r="E60" s="3"/>
      <c r="F60" s="6">
        <v>1994</v>
      </c>
      <c r="G60" s="7">
        <v>125456</v>
      </c>
    </row>
    <row r="61" spans="1:7" ht="12.75">
      <c r="A61" s="3"/>
      <c r="B61" s="3"/>
      <c r="C61" s="3"/>
      <c r="D61" s="3"/>
      <c r="E61" s="3"/>
      <c r="F61" s="6">
        <v>1995</v>
      </c>
      <c r="G61" s="7">
        <v>126098</v>
      </c>
    </row>
    <row r="62" spans="1:7" ht="12.75">
      <c r="A62" s="3"/>
      <c r="B62" s="3"/>
      <c r="C62" s="3"/>
      <c r="D62" s="3"/>
      <c r="E62" s="3"/>
      <c r="F62" s="11">
        <v>1996</v>
      </c>
      <c r="G62" s="12" t="s">
        <v>30</v>
      </c>
    </row>
    <row r="63" spans="1:7" ht="12.75">
      <c r="A63" s="3"/>
      <c r="B63" s="3"/>
      <c r="C63" s="3"/>
      <c r="D63" s="3"/>
      <c r="E63" s="3"/>
      <c r="F63" s="6">
        <v>1997</v>
      </c>
      <c r="G63" s="7">
        <v>126203</v>
      </c>
    </row>
    <row r="64" spans="1:7" ht="12.75">
      <c r="A64" s="3"/>
      <c r="B64" s="3"/>
      <c r="C64" s="3"/>
      <c r="D64" s="3"/>
      <c r="E64" s="3"/>
      <c r="F64" s="6">
        <v>1998</v>
      </c>
      <c r="G64" s="7">
        <v>127824</v>
      </c>
    </row>
    <row r="65" spans="1:7" ht="12.75">
      <c r="A65" s="3"/>
      <c r="B65" s="3"/>
      <c r="C65" s="3"/>
      <c r="D65" s="3"/>
      <c r="E65" s="3"/>
      <c r="F65" s="6">
        <v>1999</v>
      </c>
      <c r="G65" s="7">
        <v>129637</v>
      </c>
    </row>
    <row r="66" spans="1:7" ht="12.75">
      <c r="A66" s="3"/>
      <c r="B66" s="3"/>
      <c r="C66" s="3"/>
      <c r="D66" s="3"/>
      <c r="E66" s="3"/>
      <c r="F66" s="6">
        <v>2000</v>
      </c>
      <c r="G66" s="7">
        <v>133272</v>
      </c>
    </row>
    <row r="67" spans="1:7" ht="12.75">
      <c r="A67" s="3"/>
      <c r="B67" s="3"/>
      <c r="C67" s="3"/>
      <c r="D67" s="3"/>
      <c r="E67" s="3"/>
      <c r="F67" s="13">
        <v>2001</v>
      </c>
      <c r="G67" s="14">
        <v>136943</v>
      </c>
    </row>
    <row r="68" spans="1:7" ht="12.75">
      <c r="A68" s="3"/>
      <c r="B68" s="3"/>
      <c r="C68" s="3"/>
      <c r="D68" s="3"/>
      <c r="E68" s="3"/>
      <c r="F68" s="6">
        <v>2002</v>
      </c>
      <c r="G68" s="7">
        <v>140063</v>
      </c>
    </row>
    <row r="69" spans="1:7" ht="18" customHeight="1">
      <c r="A69" s="3"/>
      <c r="B69" s="3"/>
      <c r="C69" s="3"/>
      <c r="D69" s="3"/>
      <c r="E69" s="3"/>
      <c r="F69" s="113">
        <v>2003</v>
      </c>
      <c r="G69" s="14">
        <v>142143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H1" sqref="H1"/>
    </sheetView>
  </sheetViews>
  <sheetFormatPr defaultColWidth="11.421875" defaultRowHeight="12.75"/>
  <cols>
    <col min="2" max="2" width="15.8515625" style="0" customWidth="1"/>
    <col min="3" max="3" width="15.57421875" style="0" customWidth="1"/>
    <col min="4" max="4" width="18.140625" style="0" customWidth="1"/>
    <col min="5" max="5" width="8.8515625" style="0" customWidth="1"/>
    <col min="6" max="6" width="9.00390625" style="0" customWidth="1"/>
  </cols>
  <sheetData>
    <row r="1" spans="1:6" ht="14.25">
      <c r="A1" s="21" t="s">
        <v>184</v>
      </c>
      <c r="B1" s="22"/>
      <c r="C1" s="4" t="s">
        <v>31</v>
      </c>
      <c r="D1" s="15" t="s">
        <v>32</v>
      </c>
      <c r="E1" s="16" t="s">
        <v>33</v>
      </c>
      <c r="F1" s="17" t="s">
        <v>34</v>
      </c>
    </row>
    <row r="2" spans="1:6" ht="12.75">
      <c r="A2" s="23"/>
      <c r="B2" s="22"/>
      <c r="C2" s="6">
        <v>1893</v>
      </c>
      <c r="D2" s="18">
        <v>1</v>
      </c>
      <c r="E2" s="19">
        <v>1</v>
      </c>
      <c r="F2" s="20" t="s">
        <v>67</v>
      </c>
    </row>
    <row r="3" spans="1:6" ht="15.75">
      <c r="A3" s="23"/>
      <c r="B3" s="24"/>
      <c r="C3" s="11">
        <v>1894</v>
      </c>
      <c r="D3" s="18"/>
      <c r="E3" s="19"/>
      <c r="F3" s="20"/>
    </row>
    <row r="4" spans="1:6" ht="12.75">
      <c r="A4" s="25" t="s">
        <v>35</v>
      </c>
      <c r="B4" s="22"/>
      <c r="C4" s="11">
        <v>1895</v>
      </c>
      <c r="D4" s="18"/>
      <c r="E4" s="19"/>
      <c r="F4" s="20"/>
    </row>
    <row r="5" spans="1:6" ht="12.75">
      <c r="A5" s="3"/>
      <c r="B5" s="3"/>
      <c r="C5" s="11">
        <v>1896</v>
      </c>
      <c r="D5" s="18"/>
      <c r="E5" s="19"/>
      <c r="F5" s="20"/>
    </row>
    <row r="6" spans="1:6" ht="12.75">
      <c r="A6" s="3"/>
      <c r="B6" s="3"/>
      <c r="C6" s="11">
        <v>1897</v>
      </c>
      <c r="D6" s="18"/>
      <c r="E6" s="19"/>
      <c r="F6" s="20"/>
    </row>
    <row r="7" spans="1:6" ht="12.75">
      <c r="A7" s="3"/>
      <c r="B7" s="3"/>
      <c r="C7" s="11">
        <v>1898</v>
      </c>
      <c r="D7" s="18"/>
      <c r="E7" s="19"/>
      <c r="F7" s="20"/>
    </row>
    <row r="8" spans="1:6" ht="12.75">
      <c r="A8" s="3"/>
      <c r="B8" s="3"/>
      <c r="C8" s="6">
        <v>1899</v>
      </c>
      <c r="D8" s="18">
        <v>1</v>
      </c>
      <c r="E8" s="19" t="s">
        <v>67</v>
      </c>
      <c r="F8" s="20">
        <v>1</v>
      </c>
    </row>
    <row r="9" spans="3:6" ht="12.75">
      <c r="C9" s="6">
        <v>1900</v>
      </c>
      <c r="D9" s="18">
        <v>2</v>
      </c>
      <c r="E9" s="19" t="s">
        <v>67</v>
      </c>
      <c r="F9" s="20">
        <v>2</v>
      </c>
    </row>
    <row r="10" spans="3:6" ht="12.75">
      <c r="C10" s="6">
        <v>1901</v>
      </c>
      <c r="D10" s="18">
        <v>2</v>
      </c>
      <c r="E10" s="19" t="s">
        <v>67</v>
      </c>
      <c r="F10" s="20">
        <v>2</v>
      </c>
    </row>
    <row r="11" spans="3:6" ht="12.75">
      <c r="C11" s="6">
        <v>1902</v>
      </c>
      <c r="D11" s="18">
        <v>4</v>
      </c>
      <c r="E11" s="19" t="s">
        <v>67</v>
      </c>
      <c r="F11" s="20">
        <v>4</v>
      </c>
    </row>
    <row r="12" spans="3:6" ht="12.75">
      <c r="C12" s="6">
        <v>1903</v>
      </c>
      <c r="D12" s="18">
        <v>9</v>
      </c>
      <c r="E12" s="19">
        <v>1</v>
      </c>
      <c r="F12" s="20">
        <v>8</v>
      </c>
    </row>
    <row r="13" spans="3:6" ht="12.75">
      <c r="C13" s="6">
        <v>1904</v>
      </c>
      <c r="D13" s="18">
        <v>15</v>
      </c>
      <c r="E13" s="19">
        <v>2</v>
      </c>
      <c r="F13" s="20">
        <v>13</v>
      </c>
    </row>
    <row r="14" spans="3:6" ht="12.75">
      <c r="C14" s="6">
        <v>1905</v>
      </c>
      <c r="D14" s="18">
        <v>17</v>
      </c>
      <c r="E14" s="19">
        <v>3</v>
      </c>
      <c r="F14" s="20">
        <v>14</v>
      </c>
    </row>
    <row r="15" spans="3:6" ht="12.75">
      <c r="C15" s="6">
        <v>1906</v>
      </c>
      <c r="D15" s="18">
        <v>31</v>
      </c>
      <c r="E15" s="19">
        <v>8</v>
      </c>
      <c r="F15" s="20">
        <v>23</v>
      </c>
    </row>
    <row r="16" spans="1:6" ht="12.75">
      <c r="A16" s="3"/>
      <c r="B16" s="3"/>
      <c r="C16" s="6">
        <v>1907</v>
      </c>
      <c r="D16" s="18">
        <v>37</v>
      </c>
      <c r="E16" s="19">
        <v>13</v>
      </c>
      <c r="F16" s="20">
        <v>24</v>
      </c>
    </row>
    <row r="17" spans="1:6" ht="12.75">
      <c r="A17" s="3"/>
      <c r="B17" s="3"/>
      <c r="C17" s="6">
        <v>1908</v>
      </c>
      <c r="D17" s="18">
        <v>59</v>
      </c>
      <c r="E17" s="19">
        <v>17</v>
      </c>
      <c r="F17" s="20">
        <v>42</v>
      </c>
    </row>
    <row r="18" spans="1:6" ht="12.75">
      <c r="A18" s="3"/>
      <c r="B18" s="3"/>
      <c r="C18" s="6">
        <v>1909</v>
      </c>
      <c r="D18" s="18">
        <v>91</v>
      </c>
      <c r="E18" s="19">
        <v>22</v>
      </c>
      <c r="F18" s="20">
        <v>69</v>
      </c>
    </row>
    <row r="19" spans="1:6" ht="12.75">
      <c r="A19" s="3"/>
      <c r="B19" s="3"/>
      <c r="C19" s="6">
        <v>1910</v>
      </c>
      <c r="D19" s="18">
        <v>114</v>
      </c>
      <c r="E19" s="19">
        <v>26</v>
      </c>
      <c r="F19" s="20">
        <v>88</v>
      </c>
    </row>
    <row r="20" spans="1:6" ht="12.75">
      <c r="A20" s="3"/>
      <c r="B20" s="3"/>
      <c r="C20" s="6">
        <v>1911</v>
      </c>
      <c r="D20" s="18">
        <v>162</v>
      </c>
      <c r="E20" s="19">
        <v>45</v>
      </c>
      <c r="F20" s="20">
        <v>117</v>
      </c>
    </row>
    <row r="21" spans="1:6" ht="12.75">
      <c r="A21" s="3"/>
      <c r="B21" s="3"/>
      <c r="C21" s="6">
        <v>1912</v>
      </c>
      <c r="D21" s="18">
        <v>200</v>
      </c>
      <c r="E21" s="19">
        <v>62</v>
      </c>
      <c r="F21" s="20">
        <v>138</v>
      </c>
    </row>
    <row r="22" spans="1:6" ht="12.75">
      <c r="A22" s="3"/>
      <c r="B22" s="3"/>
      <c r="C22" s="6">
        <v>1913</v>
      </c>
      <c r="D22" s="18">
        <v>232</v>
      </c>
      <c r="E22" s="19">
        <v>56</v>
      </c>
      <c r="F22" s="20">
        <v>176</v>
      </c>
    </row>
    <row r="23" spans="1:6" ht="12.75">
      <c r="A23" s="3"/>
      <c r="B23" s="3"/>
      <c r="C23" s="6">
        <v>1914</v>
      </c>
      <c r="D23" s="18">
        <v>291</v>
      </c>
      <c r="E23" s="19">
        <v>72</v>
      </c>
      <c r="F23" s="20">
        <v>219</v>
      </c>
    </row>
    <row r="24" spans="1:6" ht="12.75">
      <c r="A24" s="3"/>
      <c r="B24" s="3"/>
      <c r="C24" s="6">
        <v>1915</v>
      </c>
      <c r="D24" s="18">
        <v>313</v>
      </c>
      <c r="E24" s="19">
        <v>91</v>
      </c>
      <c r="F24" s="20">
        <v>222</v>
      </c>
    </row>
    <row r="25" spans="1:6" ht="12.75">
      <c r="A25" s="3"/>
      <c r="B25" s="3"/>
      <c r="C25" s="6">
        <v>1916</v>
      </c>
      <c r="D25" s="18">
        <v>365</v>
      </c>
      <c r="E25" s="19">
        <v>120</v>
      </c>
      <c r="F25" s="20">
        <v>245</v>
      </c>
    </row>
    <row r="26" spans="1:6" ht="12.75">
      <c r="A26" s="3"/>
      <c r="B26" s="3"/>
      <c r="C26" s="6">
        <v>1917</v>
      </c>
      <c r="D26" s="18">
        <v>404</v>
      </c>
      <c r="E26" s="19">
        <v>124</v>
      </c>
      <c r="F26" s="20">
        <v>280</v>
      </c>
    </row>
    <row r="27" spans="1:6" ht="12.75">
      <c r="A27" s="3"/>
      <c r="B27" s="3"/>
      <c r="C27" s="6">
        <v>1918</v>
      </c>
      <c r="D27" s="18">
        <v>458</v>
      </c>
      <c r="E27" s="19">
        <v>127</v>
      </c>
      <c r="F27" s="20">
        <v>331</v>
      </c>
    </row>
    <row r="28" spans="1:6" ht="12.75">
      <c r="A28" s="3"/>
      <c r="B28" s="3"/>
      <c r="C28" s="6">
        <v>1919</v>
      </c>
      <c r="D28" s="18">
        <v>529</v>
      </c>
      <c r="E28" s="19">
        <v>186</v>
      </c>
      <c r="F28" s="20">
        <v>343</v>
      </c>
    </row>
    <row r="29" spans="1:6" ht="12.75">
      <c r="A29" s="3"/>
      <c r="B29" s="3"/>
      <c r="C29" s="6">
        <v>1920</v>
      </c>
      <c r="D29" s="18">
        <v>623</v>
      </c>
      <c r="E29" s="19">
        <v>216</v>
      </c>
      <c r="F29" s="20">
        <v>407</v>
      </c>
    </row>
    <row r="30" spans="1:6" ht="12.75">
      <c r="A30" s="3"/>
      <c r="B30" s="3"/>
      <c r="C30" s="6">
        <v>1921</v>
      </c>
      <c r="D30" s="18">
        <v>731</v>
      </c>
      <c r="E30" s="19">
        <v>282</v>
      </c>
      <c r="F30" s="20">
        <v>449</v>
      </c>
    </row>
    <row r="31" spans="1:6" ht="12.75">
      <c r="A31" s="3"/>
      <c r="B31" s="3"/>
      <c r="C31" s="6">
        <v>1922</v>
      </c>
      <c r="D31" s="18">
        <v>785</v>
      </c>
      <c r="E31" s="19">
        <v>301</v>
      </c>
      <c r="F31" s="20">
        <v>484</v>
      </c>
    </row>
    <row r="32" spans="1:6" ht="12.75">
      <c r="A32" s="3"/>
      <c r="B32" s="3"/>
      <c r="C32" s="6">
        <v>1923</v>
      </c>
      <c r="D32" s="18">
        <v>817</v>
      </c>
      <c r="E32" s="19">
        <v>327</v>
      </c>
      <c r="F32" s="20">
        <v>490</v>
      </c>
    </row>
    <row r="33" spans="1:6" ht="12.75">
      <c r="A33" s="3"/>
      <c r="B33" s="3"/>
      <c r="C33" s="6">
        <v>1924</v>
      </c>
      <c r="D33" s="18">
        <v>892</v>
      </c>
      <c r="E33" s="19">
        <v>317</v>
      </c>
      <c r="F33" s="20">
        <v>575</v>
      </c>
    </row>
    <row r="34" spans="1:6" ht="12.75">
      <c r="A34" s="3"/>
      <c r="B34" s="3"/>
      <c r="C34" s="6">
        <v>1925</v>
      </c>
      <c r="D34" s="18">
        <v>925</v>
      </c>
      <c r="E34" s="19">
        <v>354</v>
      </c>
      <c r="F34" s="20">
        <v>571</v>
      </c>
    </row>
    <row r="35" spans="1:6" ht="12.75">
      <c r="A35" s="3"/>
      <c r="B35" s="3"/>
      <c r="C35" s="6">
        <v>1926</v>
      </c>
      <c r="D35" s="18">
        <v>1016</v>
      </c>
      <c r="E35" s="19">
        <v>416</v>
      </c>
      <c r="F35" s="20">
        <v>600</v>
      </c>
    </row>
    <row r="36" spans="1:6" ht="12.75">
      <c r="A36" s="3"/>
      <c r="B36" s="3"/>
      <c r="C36" s="6">
        <v>1927</v>
      </c>
      <c r="D36" s="18">
        <v>970</v>
      </c>
      <c r="E36" s="19">
        <v>411</v>
      </c>
      <c r="F36" s="20">
        <v>559</v>
      </c>
    </row>
    <row r="37" spans="1:6" ht="12.75">
      <c r="A37" s="3"/>
      <c r="B37" s="3"/>
      <c r="C37" s="6">
        <v>1928</v>
      </c>
      <c r="D37" s="18">
        <v>1023</v>
      </c>
      <c r="E37" s="19">
        <v>421</v>
      </c>
      <c r="F37" s="20">
        <v>602</v>
      </c>
    </row>
    <row r="38" spans="1:6" ht="12.75">
      <c r="A38" s="3"/>
      <c r="B38" s="3"/>
      <c r="C38" s="6">
        <v>1929</v>
      </c>
      <c r="D38" s="18">
        <v>1027</v>
      </c>
      <c r="E38" s="19">
        <v>436</v>
      </c>
      <c r="F38" s="20">
        <v>591</v>
      </c>
    </row>
    <row r="39" spans="1:6" ht="12.75">
      <c r="A39" s="3"/>
      <c r="B39" s="3"/>
      <c r="C39" s="6">
        <v>1930</v>
      </c>
      <c r="D39" s="18">
        <v>1196</v>
      </c>
      <c r="E39" s="19">
        <v>515</v>
      </c>
      <c r="F39" s="20">
        <v>681</v>
      </c>
    </row>
    <row r="40" spans="1:6" ht="12.75">
      <c r="A40" s="3"/>
      <c r="B40" s="3"/>
      <c r="C40" s="6">
        <v>1931</v>
      </c>
      <c r="D40" s="18">
        <v>1084</v>
      </c>
      <c r="E40" s="19">
        <v>451</v>
      </c>
      <c r="F40" s="20">
        <v>633</v>
      </c>
    </row>
    <row r="41" spans="1:6" ht="12.75">
      <c r="A41" s="3"/>
      <c r="B41" s="3"/>
      <c r="C41" s="6">
        <v>1932</v>
      </c>
      <c r="D41" s="18">
        <v>1184</v>
      </c>
      <c r="E41" s="19">
        <v>517</v>
      </c>
      <c r="F41" s="20">
        <v>667</v>
      </c>
    </row>
    <row r="42" spans="1:6" ht="12.75">
      <c r="A42" s="3"/>
      <c r="B42" s="3"/>
      <c r="C42" s="6">
        <v>1933</v>
      </c>
      <c r="D42" s="18">
        <v>1225</v>
      </c>
      <c r="E42" s="19">
        <v>556</v>
      </c>
      <c r="F42" s="20">
        <v>669</v>
      </c>
    </row>
    <row r="43" spans="1:6" ht="12.75">
      <c r="A43" s="3"/>
      <c r="B43" s="3"/>
      <c r="C43" s="6">
        <v>1934</v>
      </c>
      <c r="D43" s="18">
        <v>1213</v>
      </c>
      <c r="E43" s="19">
        <v>540</v>
      </c>
      <c r="F43" s="20">
        <v>673</v>
      </c>
    </row>
    <row r="44" spans="1:6" ht="12.75">
      <c r="A44" s="3"/>
      <c r="B44" s="3"/>
      <c r="C44" s="6">
        <v>1935</v>
      </c>
      <c r="D44" s="18">
        <v>1283</v>
      </c>
      <c r="E44" s="19">
        <v>575</v>
      </c>
      <c r="F44" s="20">
        <v>708</v>
      </c>
    </row>
    <row r="45" spans="1:6" ht="12.75">
      <c r="A45" s="3"/>
      <c r="B45" s="3"/>
      <c r="C45" s="6">
        <v>1936</v>
      </c>
      <c r="D45" s="18">
        <v>1285</v>
      </c>
      <c r="E45" s="19">
        <v>613</v>
      </c>
      <c r="F45" s="20">
        <v>672</v>
      </c>
    </row>
    <row r="46" spans="1:6" ht="12.75">
      <c r="A46" s="3"/>
      <c r="B46" s="3"/>
      <c r="C46" s="6">
        <v>1937</v>
      </c>
      <c r="D46" s="18">
        <v>1063</v>
      </c>
      <c r="E46" s="19">
        <v>475</v>
      </c>
      <c r="F46" s="20">
        <v>588</v>
      </c>
    </row>
    <row r="47" spans="1:6" ht="12.75">
      <c r="A47" s="3"/>
      <c r="B47" s="3"/>
      <c r="C47" s="6">
        <v>1938</v>
      </c>
      <c r="D47" s="18">
        <v>927</v>
      </c>
      <c r="E47" s="19">
        <v>402</v>
      </c>
      <c r="F47" s="20">
        <v>525</v>
      </c>
    </row>
    <row r="48" spans="1:6" ht="12.75">
      <c r="A48" s="3"/>
      <c r="B48" s="3"/>
      <c r="C48" s="6">
        <v>1939</v>
      </c>
      <c r="D48" s="18">
        <v>894</v>
      </c>
      <c r="E48" s="19">
        <v>426</v>
      </c>
      <c r="F48" s="20">
        <v>468</v>
      </c>
    </row>
    <row r="49" spans="1:6" ht="12.75">
      <c r="A49" s="3"/>
      <c r="B49" s="3"/>
      <c r="C49" s="6">
        <v>1940</v>
      </c>
      <c r="D49" s="18">
        <v>1349</v>
      </c>
      <c r="E49" s="19">
        <v>617</v>
      </c>
      <c r="F49" s="20">
        <v>732</v>
      </c>
    </row>
    <row r="50" spans="1:6" ht="12.75">
      <c r="A50" s="3"/>
      <c r="B50" s="3"/>
      <c r="C50" s="6">
        <v>1941</v>
      </c>
      <c r="D50" s="18">
        <v>1234</v>
      </c>
      <c r="E50" s="19">
        <v>583</v>
      </c>
      <c r="F50" s="20">
        <v>651</v>
      </c>
    </row>
    <row r="51" spans="1:6" ht="12.75">
      <c r="A51" s="3"/>
      <c r="B51" s="3"/>
      <c r="C51" s="6">
        <v>1942</v>
      </c>
      <c r="D51" s="18">
        <v>1291</v>
      </c>
      <c r="E51" s="19">
        <v>627</v>
      </c>
      <c r="F51" s="20">
        <v>664</v>
      </c>
    </row>
    <row r="52" spans="1:6" ht="12.75">
      <c r="A52" s="3"/>
      <c r="B52" s="3"/>
      <c r="C52" s="6">
        <v>1943</v>
      </c>
      <c r="D52" s="18">
        <v>1516</v>
      </c>
      <c r="E52" s="19">
        <v>723</v>
      </c>
      <c r="F52" s="20">
        <v>793</v>
      </c>
    </row>
    <row r="53" spans="1:6" ht="12.75">
      <c r="A53" s="3"/>
      <c r="B53" s="3"/>
      <c r="C53" s="6">
        <v>1944</v>
      </c>
      <c r="D53" s="18">
        <v>1438</v>
      </c>
      <c r="E53" s="19">
        <v>721</v>
      </c>
      <c r="F53" s="20">
        <v>717</v>
      </c>
    </row>
    <row r="54" spans="1:6" ht="12.75">
      <c r="A54" s="3"/>
      <c r="B54" s="3"/>
      <c r="C54" s="6">
        <v>1945</v>
      </c>
      <c r="D54" s="18">
        <v>1606</v>
      </c>
      <c r="E54" s="19">
        <v>750</v>
      </c>
      <c r="F54" s="20">
        <v>856</v>
      </c>
    </row>
    <row r="55" spans="1:6" ht="12.75">
      <c r="A55" s="3"/>
      <c r="B55" s="3"/>
      <c r="C55" s="6">
        <v>1946</v>
      </c>
      <c r="D55" s="18">
        <v>1543</v>
      </c>
      <c r="E55" s="19">
        <v>766</v>
      </c>
      <c r="F55" s="20">
        <v>777</v>
      </c>
    </row>
    <row r="56" spans="1:6" ht="12.75">
      <c r="A56" s="3"/>
      <c r="B56" s="3"/>
      <c r="C56" s="6">
        <v>1947</v>
      </c>
      <c r="D56" s="18">
        <v>1629</v>
      </c>
      <c r="E56" s="19">
        <v>774</v>
      </c>
      <c r="F56" s="20">
        <v>855</v>
      </c>
    </row>
    <row r="57" spans="1:6" ht="12.75">
      <c r="A57" s="3"/>
      <c r="B57" s="3"/>
      <c r="C57" s="6">
        <v>1948</v>
      </c>
      <c r="D57" s="18">
        <v>1800</v>
      </c>
      <c r="E57" s="19">
        <v>871</v>
      </c>
      <c r="F57" s="20">
        <v>929</v>
      </c>
    </row>
    <row r="58" spans="1:6" ht="12.75">
      <c r="A58" s="3"/>
      <c r="B58" s="3"/>
      <c r="C58" s="6">
        <v>1949</v>
      </c>
      <c r="D58" s="18">
        <v>1751</v>
      </c>
      <c r="E58" s="19">
        <v>843</v>
      </c>
      <c r="F58" s="20">
        <v>908</v>
      </c>
    </row>
    <row r="59" spans="1:6" ht="12.75">
      <c r="A59" s="3"/>
      <c r="B59" s="3"/>
      <c r="C59" s="6">
        <v>1950</v>
      </c>
      <c r="D59" s="18">
        <v>1686</v>
      </c>
      <c r="E59" s="19">
        <v>870</v>
      </c>
      <c r="F59" s="20">
        <v>816</v>
      </c>
    </row>
    <row r="60" spans="1:6" ht="12.75">
      <c r="A60" s="3"/>
      <c r="B60" s="3"/>
      <c r="C60" s="6">
        <v>1951</v>
      </c>
      <c r="D60" s="18">
        <v>1696</v>
      </c>
      <c r="E60" s="19">
        <v>815</v>
      </c>
      <c r="F60" s="20">
        <v>881</v>
      </c>
    </row>
    <row r="61" spans="1:6" ht="12.75">
      <c r="A61" s="3"/>
      <c r="B61" s="3"/>
      <c r="C61" s="6">
        <v>1952</v>
      </c>
      <c r="D61" s="18">
        <v>1855</v>
      </c>
      <c r="E61" s="19">
        <v>895</v>
      </c>
      <c r="F61" s="20">
        <v>960</v>
      </c>
    </row>
    <row r="62" spans="1:6" ht="12.75">
      <c r="A62" s="3"/>
      <c r="B62" s="3"/>
      <c r="C62" s="6">
        <v>1953</v>
      </c>
      <c r="D62" s="18">
        <v>1837</v>
      </c>
      <c r="E62" s="19">
        <v>887</v>
      </c>
      <c r="F62" s="20">
        <v>950</v>
      </c>
    </row>
    <row r="63" spans="1:6" ht="12.75">
      <c r="A63" s="3"/>
      <c r="B63" s="3"/>
      <c r="C63" s="6">
        <v>1954</v>
      </c>
      <c r="D63" s="18">
        <v>1893</v>
      </c>
      <c r="E63" s="19">
        <v>930</v>
      </c>
      <c r="F63" s="20">
        <v>963</v>
      </c>
    </row>
    <row r="64" spans="1:6" ht="12.75">
      <c r="A64" s="3"/>
      <c r="B64" s="3"/>
      <c r="C64" s="6">
        <v>1955</v>
      </c>
      <c r="D64" s="18">
        <v>2006</v>
      </c>
      <c r="E64" s="19">
        <v>938</v>
      </c>
      <c r="F64" s="20">
        <v>1068</v>
      </c>
    </row>
    <row r="65" spans="1:6" ht="12.75">
      <c r="A65" s="3"/>
      <c r="B65" s="3"/>
      <c r="C65" s="6">
        <v>1956</v>
      </c>
      <c r="D65" s="18">
        <v>2162</v>
      </c>
      <c r="E65" s="19">
        <v>1071</v>
      </c>
      <c r="F65" s="20">
        <v>1091</v>
      </c>
    </row>
    <row r="66" spans="1:6" ht="12.75">
      <c r="A66" s="3"/>
      <c r="B66" s="3"/>
      <c r="C66" s="6">
        <v>1957</v>
      </c>
      <c r="D66" s="18">
        <v>2231</v>
      </c>
      <c r="E66" s="19">
        <v>1119</v>
      </c>
      <c r="F66" s="20">
        <v>1112</v>
      </c>
    </row>
    <row r="67" spans="1:6" ht="12.75">
      <c r="A67" s="3"/>
      <c r="B67" s="3"/>
      <c r="C67" s="6">
        <v>1958</v>
      </c>
      <c r="D67" s="18">
        <v>2095</v>
      </c>
      <c r="E67" s="19">
        <v>1024</v>
      </c>
      <c r="F67" s="20">
        <v>1071</v>
      </c>
    </row>
    <row r="68" spans="1:6" ht="12.75">
      <c r="A68" s="3"/>
      <c r="B68" s="3"/>
      <c r="C68" s="6">
        <v>1959</v>
      </c>
      <c r="D68" s="18">
        <v>2307</v>
      </c>
      <c r="E68" s="19">
        <v>1108</v>
      </c>
      <c r="F68" s="20">
        <v>1199</v>
      </c>
    </row>
    <row r="69" spans="1:6" ht="12.75">
      <c r="A69" s="3"/>
      <c r="B69" s="3"/>
      <c r="C69" s="6">
        <v>1960</v>
      </c>
      <c r="D69" s="18">
        <v>2275</v>
      </c>
      <c r="E69" s="19">
        <v>1152</v>
      </c>
      <c r="F69" s="20">
        <v>1123</v>
      </c>
    </row>
    <row r="70" spans="1:6" ht="12.75">
      <c r="A70" s="3"/>
      <c r="B70" s="3"/>
      <c r="C70" s="6">
        <v>1961</v>
      </c>
      <c r="D70" s="18">
        <v>2257</v>
      </c>
      <c r="E70" s="19">
        <v>1117</v>
      </c>
      <c r="F70" s="20">
        <v>1140</v>
      </c>
    </row>
    <row r="71" spans="1:6" ht="12.75">
      <c r="A71" s="3"/>
      <c r="B71" s="3"/>
      <c r="C71" s="6">
        <v>1962</v>
      </c>
      <c r="D71" s="18">
        <v>2251</v>
      </c>
      <c r="E71" s="19">
        <v>1098</v>
      </c>
      <c r="F71" s="20">
        <v>1153</v>
      </c>
    </row>
    <row r="72" spans="1:6" ht="12.75">
      <c r="A72" s="3"/>
      <c r="B72" s="3"/>
      <c r="C72" s="6">
        <v>1963</v>
      </c>
      <c r="D72" s="18">
        <v>2301</v>
      </c>
      <c r="E72" s="19">
        <v>1099</v>
      </c>
      <c r="F72" s="20">
        <v>1202</v>
      </c>
    </row>
    <row r="73" spans="1:6" ht="12.75">
      <c r="A73" s="3"/>
      <c r="B73" s="3"/>
      <c r="C73" s="6">
        <v>1964</v>
      </c>
      <c r="D73" s="18">
        <v>2365</v>
      </c>
      <c r="E73" s="19">
        <v>1162</v>
      </c>
      <c r="F73" s="20">
        <v>1203</v>
      </c>
    </row>
    <row r="74" spans="1:6" ht="12.75">
      <c r="A74" s="3"/>
      <c r="B74" s="3"/>
      <c r="C74" s="6">
        <v>1965</v>
      </c>
      <c r="D74" s="18">
        <v>2410</v>
      </c>
      <c r="E74" s="19">
        <v>1166</v>
      </c>
      <c r="F74" s="20">
        <v>1244</v>
      </c>
    </row>
    <row r="75" spans="1:6" ht="12.75">
      <c r="A75" s="3"/>
      <c r="B75" s="3"/>
      <c r="C75" s="6">
        <v>1966</v>
      </c>
      <c r="D75" s="18">
        <v>2355</v>
      </c>
      <c r="E75" s="19">
        <v>1160</v>
      </c>
      <c r="F75" s="20">
        <v>1195</v>
      </c>
    </row>
    <row r="76" spans="1:6" ht="12.75">
      <c r="A76" s="3"/>
      <c r="B76" s="3"/>
      <c r="C76" s="6">
        <v>1967</v>
      </c>
      <c r="D76" s="18">
        <v>2423</v>
      </c>
      <c r="E76" s="19">
        <v>1207</v>
      </c>
      <c r="F76" s="20">
        <v>1216</v>
      </c>
    </row>
    <row r="77" spans="1:6" ht="12.75">
      <c r="A77" s="3"/>
      <c r="B77" s="3"/>
      <c r="C77" s="6">
        <v>1968</v>
      </c>
      <c r="D77" s="18">
        <v>2399</v>
      </c>
      <c r="E77" s="19">
        <v>1256</v>
      </c>
      <c r="F77" s="20">
        <v>1143</v>
      </c>
    </row>
    <row r="78" spans="1:6" ht="12.75">
      <c r="A78" s="3"/>
      <c r="B78" s="3"/>
      <c r="C78" s="6">
        <v>1969</v>
      </c>
      <c r="D78" s="18">
        <v>2522</v>
      </c>
      <c r="E78" s="19">
        <v>1342</v>
      </c>
      <c r="F78" s="20">
        <v>1180</v>
      </c>
    </row>
    <row r="79" spans="1:6" ht="12.75">
      <c r="A79" s="3"/>
      <c r="B79" s="3"/>
      <c r="C79" s="6">
        <v>1970</v>
      </c>
      <c r="D79" s="18">
        <v>2463</v>
      </c>
      <c r="E79" s="19">
        <v>1244</v>
      </c>
      <c r="F79" s="20">
        <v>1219</v>
      </c>
    </row>
    <row r="80" spans="1:6" ht="12.75">
      <c r="A80" s="3"/>
      <c r="B80" s="3"/>
      <c r="C80" s="6">
        <v>1971</v>
      </c>
      <c r="D80" s="18">
        <v>2484</v>
      </c>
      <c r="E80" s="19">
        <v>1252</v>
      </c>
      <c r="F80" s="20">
        <v>1232</v>
      </c>
    </row>
    <row r="81" spans="1:6" ht="12.75">
      <c r="A81" s="3"/>
      <c r="B81" s="3"/>
      <c r="C81" s="6">
        <v>1972</v>
      </c>
      <c r="D81" s="18">
        <v>2547</v>
      </c>
      <c r="E81" s="19">
        <v>1273</v>
      </c>
      <c r="F81" s="20">
        <v>1274</v>
      </c>
    </row>
    <row r="82" spans="1:6" ht="12.75">
      <c r="A82" s="3"/>
      <c r="B82" s="3"/>
      <c r="C82" s="6">
        <v>1973</v>
      </c>
      <c r="D82" s="18">
        <v>2586</v>
      </c>
      <c r="E82" s="19">
        <v>1368</v>
      </c>
      <c r="F82" s="20">
        <v>1218</v>
      </c>
    </row>
    <row r="83" spans="1:6" ht="12.75">
      <c r="A83" s="3"/>
      <c r="B83" s="3"/>
      <c r="C83" s="6">
        <v>1974</v>
      </c>
      <c r="D83" s="18">
        <v>2542</v>
      </c>
      <c r="E83" s="19">
        <v>1322</v>
      </c>
      <c r="F83" s="20">
        <v>1220</v>
      </c>
    </row>
    <row r="84" spans="1:6" ht="12.75">
      <c r="A84" s="3"/>
      <c r="B84" s="3"/>
      <c r="C84" s="6">
        <v>1975</v>
      </c>
      <c r="D84" s="18">
        <v>2619</v>
      </c>
      <c r="E84" s="19">
        <v>1331</v>
      </c>
      <c r="F84" s="20">
        <v>1288</v>
      </c>
    </row>
    <row r="85" spans="1:6" ht="12.75">
      <c r="A85" s="3"/>
      <c r="B85" s="3"/>
      <c r="C85" s="6">
        <v>1976</v>
      </c>
      <c r="D85" s="18">
        <v>2609</v>
      </c>
      <c r="E85" s="19">
        <v>1339</v>
      </c>
      <c r="F85" s="20">
        <v>1270</v>
      </c>
    </row>
    <row r="86" spans="1:6" ht="12.75">
      <c r="A86" s="3"/>
      <c r="B86" s="3"/>
      <c r="C86" s="6">
        <v>1977</v>
      </c>
      <c r="D86" s="18">
        <v>2592</v>
      </c>
      <c r="E86" s="19">
        <v>1313</v>
      </c>
      <c r="F86" s="20">
        <v>1279</v>
      </c>
    </row>
    <row r="87" spans="1:6" ht="12.75">
      <c r="A87" s="3"/>
      <c r="B87" s="3"/>
      <c r="C87" s="6">
        <v>1978</v>
      </c>
      <c r="D87" s="18">
        <v>2541</v>
      </c>
      <c r="E87" s="19">
        <v>1329</v>
      </c>
      <c r="F87" s="20">
        <v>1212</v>
      </c>
    </row>
    <row r="88" spans="1:6" ht="12.75">
      <c r="A88" s="3"/>
      <c r="B88" s="3"/>
      <c r="C88" s="6">
        <v>1979</v>
      </c>
      <c r="D88" s="18">
        <v>2362</v>
      </c>
      <c r="E88" s="19">
        <v>1221</v>
      </c>
      <c r="F88" s="20">
        <v>1141</v>
      </c>
    </row>
    <row r="89" spans="1:6" ht="12.75">
      <c r="A89" s="3"/>
      <c r="B89" s="3"/>
      <c r="C89" s="6">
        <v>1980</v>
      </c>
      <c r="D89" s="18">
        <v>2187</v>
      </c>
      <c r="E89" s="19">
        <v>1152</v>
      </c>
      <c r="F89" s="20">
        <v>1035</v>
      </c>
    </row>
    <row r="90" spans="1:6" ht="12.75">
      <c r="A90" s="3"/>
      <c r="B90" s="3"/>
      <c r="C90" s="6">
        <v>1981</v>
      </c>
      <c r="D90" s="18">
        <v>2015</v>
      </c>
      <c r="E90" s="19">
        <v>1060</v>
      </c>
      <c r="F90" s="20">
        <v>955</v>
      </c>
    </row>
    <row r="91" spans="1:6" ht="12.75">
      <c r="A91" s="3"/>
      <c r="B91" s="3"/>
      <c r="C91" s="6">
        <v>1982</v>
      </c>
      <c r="D91" s="18">
        <v>1872</v>
      </c>
      <c r="E91" s="19">
        <v>971</v>
      </c>
      <c r="F91" s="20">
        <v>901</v>
      </c>
    </row>
    <row r="92" spans="1:6" ht="12.75">
      <c r="A92" s="3"/>
      <c r="B92" s="3"/>
      <c r="C92" s="6">
        <v>1983</v>
      </c>
      <c r="D92" s="18">
        <v>1702</v>
      </c>
      <c r="E92" s="19">
        <v>842</v>
      </c>
      <c r="F92" s="20">
        <v>860</v>
      </c>
    </row>
    <row r="93" spans="1:6" ht="12.75">
      <c r="A93" s="3"/>
      <c r="B93" s="3"/>
      <c r="C93" s="6">
        <v>1984</v>
      </c>
      <c r="D93" s="18">
        <v>1602</v>
      </c>
      <c r="E93" s="19">
        <v>822</v>
      </c>
      <c r="F93" s="20">
        <v>780</v>
      </c>
    </row>
    <row r="94" spans="1:6" ht="12.75">
      <c r="A94" s="3"/>
      <c r="B94" s="3"/>
      <c r="C94" s="6">
        <v>1985</v>
      </c>
      <c r="D94" s="18">
        <v>1563</v>
      </c>
      <c r="E94" s="19">
        <v>798</v>
      </c>
      <c r="F94" s="20">
        <v>765</v>
      </c>
    </row>
    <row r="95" spans="1:6" ht="12.75">
      <c r="A95" s="3"/>
      <c r="B95" s="3"/>
      <c r="C95" s="6">
        <v>1986</v>
      </c>
      <c r="D95" s="18">
        <v>1450</v>
      </c>
      <c r="E95" s="19">
        <v>733</v>
      </c>
      <c r="F95" s="20">
        <v>717</v>
      </c>
    </row>
    <row r="96" spans="1:6" ht="12.75">
      <c r="A96" s="3"/>
      <c r="B96" s="3"/>
      <c r="C96" s="6">
        <v>1987</v>
      </c>
      <c r="D96" s="18">
        <v>1433</v>
      </c>
      <c r="E96" s="19">
        <v>740</v>
      </c>
      <c r="F96" s="20">
        <v>693</v>
      </c>
    </row>
    <row r="97" spans="1:6" ht="12.75">
      <c r="A97" s="3"/>
      <c r="B97" s="3"/>
      <c r="C97" s="6">
        <v>1988</v>
      </c>
      <c r="D97" s="18">
        <v>1423</v>
      </c>
      <c r="E97" s="19">
        <v>733</v>
      </c>
      <c r="F97" s="20">
        <v>690</v>
      </c>
    </row>
    <row r="98" spans="1:6" ht="12.75">
      <c r="A98" s="3"/>
      <c r="B98" s="3"/>
      <c r="C98" s="6">
        <v>1989</v>
      </c>
      <c r="D98" s="18">
        <v>1406</v>
      </c>
      <c r="E98" s="19">
        <v>754</v>
      </c>
      <c r="F98" s="20">
        <v>652</v>
      </c>
    </row>
    <row r="99" spans="1:6" ht="12.75">
      <c r="A99" s="3"/>
      <c r="B99" s="3"/>
      <c r="C99" s="6">
        <v>1990</v>
      </c>
      <c r="D99" s="18">
        <v>1341</v>
      </c>
      <c r="E99" s="19">
        <v>689</v>
      </c>
      <c r="F99" s="20">
        <v>652</v>
      </c>
    </row>
    <row r="100" spans="1:6" ht="12.75">
      <c r="A100" s="3"/>
      <c r="B100" s="3"/>
      <c r="C100" s="6">
        <v>1991</v>
      </c>
      <c r="D100" s="18">
        <v>1276</v>
      </c>
      <c r="E100" s="19">
        <v>647</v>
      </c>
      <c r="F100" s="20">
        <v>629</v>
      </c>
    </row>
    <row r="101" spans="1:6" ht="12.75">
      <c r="A101" s="3"/>
      <c r="B101" s="3"/>
      <c r="C101" s="6">
        <v>1992</v>
      </c>
      <c r="D101" s="18">
        <v>1275</v>
      </c>
      <c r="E101" s="19">
        <v>656</v>
      </c>
      <c r="F101" s="20">
        <v>619</v>
      </c>
    </row>
    <row r="102" spans="1:6" ht="12.75">
      <c r="A102" s="3"/>
      <c r="B102" s="3"/>
      <c r="C102" s="6">
        <v>1993</v>
      </c>
      <c r="D102" s="18">
        <v>1283</v>
      </c>
      <c r="E102" s="19">
        <v>677</v>
      </c>
      <c r="F102" s="20">
        <v>606</v>
      </c>
    </row>
    <row r="103" spans="1:6" ht="12.75">
      <c r="A103" s="3"/>
      <c r="B103" s="3"/>
      <c r="C103" s="6">
        <v>1994</v>
      </c>
      <c r="D103" s="18">
        <v>1276</v>
      </c>
      <c r="E103" s="19">
        <v>650</v>
      </c>
      <c r="F103" s="20">
        <v>626</v>
      </c>
    </row>
    <row r="104" spans="1:6" ht="12.75">
      <c r="A104" s="3"/>
      <c r="B104" s="3"/>
      <c r="C104" s="6">
        <v>1995</v>
      </c>
      <c r="D104" s="18">
        <v>1180</v>
      </c>
      <c r="E104" s="19">
        <v>573</v>
      </c>
      <c r="F104" s="20">
        <v>607</v>
      </c>
    </row>
    <row r="105" spans="1:6" ht="12.75">
      <c r="A105" s="3"/>
      <c r="B105" s="3"/>
      <c r="C105" s="6">
        <v>1996</v>
      </c>
      <c r="D105" s="18">
        <v>1211</v>
      </c>
      <c r="E105" s="19">
        <v>598</v>
      </c>
      <c r="F105" s="20">
        <v>613</v>
      </c>
    </row>
    <row r="106" spans="1:6" ht="12.75">
      <c r="A106" s="3"/>
      <c r="B106" s="3"/>
      <c r="C106" s="6">
        <v>1997</v>
      </c>
      <c r="D106" s="18">
        <v>1268</v>
      </c>
      <c r="E106" s="19">
        <v>635</v>
      </c>
      <c r="F106" s="20">
        <v>633</v>
      </c>
    </row>
    <row r="107" spans="1:6" ht="12.75">
      <c r="A107" s="3"/>
      <c r="B107" s="3"/>
      <c r="C107" s="6">
        <v>1998</v>
      </c>
      <c r="D107" s="18">
        <v>1250</v>
      </c>
      <c r="E107" s="19">
        <v>640</v>
      </c>
      <c r="F107" s="20">
        <v>610</v>
      </c>
    </row>
    <row r="108" spans="1:6" ht="12.75">
      <c r="A108" s="3"/>
      <c r="B108" s="3"/>
      <c r="C108" s="6">
        <v>1999</v>
      </c>
      <c r="D108" s="18">
        <v>1324</v>
      </c>
      <c r="E108" s="19">
        <v>642</v>
      </c>
      <c r="F108" s="20">
        <v>682</v>
      </c>
    </row>
    <row r="109" spans="1:6" ht="12.75">
      <c r="A109" s="3"/>
      <c r="B109" s="3"/>
      <c r="C109" s="6">
        <v>2000</v>
      </c>
      <c r="D109" s="18">
        <v>1362</v>
      </c>
      <c r="E109" s="19">
        <v>716</v>
      </c>
      <c r="F109" s="20">
        <v>646</v>
      </c>
    </row>
    <row r="110" spans="1:6" ht="12.75">
      <c r="A110" s="3"/>
      <c r="B110" s="3"/>
      <c r="C110" s="6">
        <v>2001</v>
      </c>
      <c r="D110" s="18">
        <v>1324</v>
      </c>
      <c r="E110" s="19">
        <v>695</v>
      </c>
      <c r="F110" s="20">
        <v>629</v>
      </c>
    </row>
    <row r="111" spans="1:6" ht="12.75">
      <c r="A111" s="3"/>
      <c r="B111" s="3"/>
      <c r="C111" s="6">
        <v>2002</v>
      </c>
      <c r="D111" s="18">
        <v>1339</v>
      </c>
      <c r="E111" s="19">
        <v>658</v>
      </c>
      <c r="F111" s="20">
        <v>681</v>
      </c>
    </row>
    <row r="112" spans="1:6" ht="12.75">
      <c r="A112" s="3"/>
      <c r="B112" s="3"/>
      <c r="C112" s="6">
        <v>2003</v>
      </c>
      <c r="D112" s="18">
        <v>1453</v>
      </c>
      <c r="E112" s="19">
        <v>722</v>
      </c>
      <c r="F112" s="20">
        <v>731</v>
      </c>
    </row>
    <row r="113" spans="1:6" ht="18" customHeight="1">
      <c r="A113" s="3"/>
      <c r="B113" s="3"/>
      <c r="C113" s="13"/>
      <c r="D113" s="26">
        <f>SUM(D2:D112)</f>
        <v>142143</v>
      </c>
      <c r="E113" s="27">
        <f>SUM(E2:E112)</f>
        <v>69013</v>
      </c>
      <c r="F113" s="28">
        <f>SUM(F2:F112)</f>
        <v>73130</v>
      </c>
    </row>
    <row r="114" spans="3:6" ht="12.75">
      <c r="C114" s="29"/>
      <c r="D114" s="29"/>
      <c r="E114" s="29"/>
      <c r="F114" s="29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H1" sqref="H1"/>
    </sheetView>
  </sheetViews>
  <sheetFormatPr defaultColWidth="11.421875" defaultRowHeight="12.75"/>
  <cols>
    <col min="2" max="2" width="12.8515625" style="0" customWidth="1"/>
    <col min="7" max="7" width="13.7109375" style="0" customWidth="1"/>
  </cols>
  <sheetData>
    <row r="1" spans="1:7" ht="15.75">
      <c r="A1" s="114" t="s">
        <v>52</v>
      </c>
      <c r="B1" s="31"/>
      <c r="C1" s="31"/>
      <c r="D1" s="32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75" t="s">
        <v>35</v>
      </c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s="47" customFormat="1" ht="11.25">
      <c r="A8" s="45" t="s">
        <v>53</v>
      </c>
      <c r="B8" s="46" t="s">
        <v>54</v>
      </c>
      <c r="C8" s="46" t="s">
        <v>55</v>
      </c>
      <c r="D8" s="46" t="s">
        <v>56</v>
      </c>
      <c r="E8" s="46" t="s">
        <v>57</v>
      </c>
      <c r="F8" s="46" t="s">
        <v>58</v>
      </c>
      <c r="G8" s="46" t="s">
        <v>59</v>
      </c>
    </row>
    <row r="9" spans="1:7" ht="12.75">
      <c r="A9" s="35" t="s">
        <v>60</v>
      </c>
      <c r="B9" s="115" t="s">
        <v>61</v>
      </c>
      <c r="C9" s="115" t="s">
        <v>62</v>
      </c>
      <c r="D9" s="115" t="s">
        <v>63</v>
      </c>
      <c r="E9" s="115" t="s">
        <v>65</v>
      </c>
      <c r="F9" s="115" t="s">
        <v>64</v>
      </c>
      <c r="G9" s="115" t="s">
        <v>66</v>
      </c>
    </row>
    <row r="10" spans="1:7" ht="12.75">
      <c r="A10" s="33"/>
      <c r="B10" s="34"/>
      <c r="C10" s="34"/>
      <c r="D10" s="34"/>
      <c r="E10" s="34"/>
      <c r="F10" s="34"/>
      <c r="G10" s="34"/>
    </row>
    <row r="11" spans="1:8" ht="14.25">
      <c r="A11" s="37" t="s">
        <v>27</v>
      </c>
      <c r="B11" s="38">
        <v>22606</v>
      </c>
      <c r="C11" s="38">
        <v>21288</v>
      </c>
      <c r="D11" s="38">
        <v>21314</v>
      </c>
      <c r="E11" s="38">
        <v>24269</v>
      </c>
      <c r="F11" s="38">
        <v>28792</v>
      </c>
      <c r="G11" s="38">
        <v>23874</v>
      </c>
      <c r="H11" s="111"/>
    </row>
    <row r="12" spans="1:8" ht="12.75">
      <c r="A12" s="39" t="s">
        <v>33</v>
      </c>
      <c r="B12" s="40">
        <v>9101</v>
      </c>
      <c r="C12" s="40">
        <v>10281</v>
      </c>
      <c r="D12" s="40">
        <v>10444</v>
      </c>
      <c r="E12" s="40">
        <v>12161</v>
      </c>
      <c r="F12" s="40">
        <v>14868</v>
      </c>
      <c r="G12" s="40">
        <v>12158</v>
      </c>
      <c r="H12" s="111"/>
    </row>
    <row r="13" spans="1:8" ht="12.75">
      <c r="A13" s="41" t="s">
        <v>34</v>
      </c>
      <c r="B13" s="42">
        <v>13505</v>
      </c>
      <c r="C13" s="42">
        <v>11007</v>
      </c>
      <c r="D13" s="42">
        <v>10870</v>
      </c>
      <c r="E13" s="42">
        <v>12108</v>
      </c>
      <c r="F13" s="42">
        <v>13924</v>
      </c>
      <c r="G13" s="42">
        <v>11716</v>
      </c>
      <c r="H13" s="111"/>
    </row>
    <row r="14" spans="1:8" ht="12.75">
      <c r="A14" s="43"/>
      <c r="B14" s="44"/>
      <c r="C14" s="44"/>
      <c r="D14" s="44"/>
      <c r="E14" s="44"/>
      <c r="F14" s="44"/>
      <c r="G14" s="44"/>
      <c r="H14" s="111"/>
    </row>
    <row r="15" spans="1:7" ht="12.75">
      <c r="A15" s="43"/>
      <c r="B15" s="44"/>
      <c r="C15" s="44"/>
      <c r="D15" s="44"/>
      <c r="E15" s="44"/>
      <c r="F15" s="44"/>
      <c r="G15" s="44"/>
    </row>
    <row r="16" spans="1:7" ht="12.75">
      <c r="A16" s="43"/>
      <c r="B16" s="44"/>
      <c r="C16" s="44"/>
      <c r="D16" s="44"/>
      <c r="E16" s="44"/>
      <c r="F16" s="44"/>
      <c r="G16" s="44"/>
    </row>
    <row r="17" spans="1:7" ht="12.75">
      <c r="A17" s="43"/>
      <c r="B17" s="44"/>
      <c r="C17" s="44"/>
      <c r="D17" s="44"/>
      <c r="E17" s="44"/>
      <c r="F17" s="44"/>
      <c r="G17" s="44"/>
    </row>
    <row r="18" spans="1:7" ht="12.75">
      <c r="A18" s="43"/>
      <c r="B18" s="44"/>
      <c r="C18" s="44"/>
      <c r="D18" s="44"/>
      <c r="E18" s="44"/>
      <c r="F18" s="44"/>
      <c r="G18" s="44"/>
    </row>
    <row r="19" spans="1:7" ht="12.75">
      <c r="A19" s="43"/>
      <c r="B19" s="44"/>
      <c r="C19" s="44"/>
      <c r="D19" s="44"/>
      <c r="E19" s="44"/>
      <c r="F19" s="44"/>
      <c r="G19" s="44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3"/>
  <sheetViews>
    <sheetView workbookViewId="0" topLeftCell="A1">
      <selection activeCell="G1" sqref="G1"/>
    </sheetView>
  </sheetViews>
  <sheetFormatPr defaultColWidth="11.421875" defaultRowHeight="12.75"/>
  <sheetData>
    <row r="1" ht="15.75">
      <c r="A1" s="1" t="s">
        <v>185</v>
      </c>
    </row>
    <row r="3" ht="12.75">
      <c r="A3" t="s">
        <v>186</v>
      </c>
    </row>
    <row r="5" spans="1:5" ht="12.75">
      <c r="A5" s="74" t="s">
        <v>35</v>
      </c>
      <c r="B5" s="48"/>
      <c r="C5" s="48"/>
      <c r="E5" s="33"/>
    </row>
    <row r="6" spans="1:5" ht="15">
      <c r="A6" s="49"/>
      <c r="B6" s="48"/>
      <c r="C6" s="48"/>
      <c r="E6" s="33"/>
    </row>
    <row r="7" spans="1:5" ht="12.75">
      <c r="A7" s="50"/>
      <c r="B7" s="48"/>
      <c r="C7" s="48"/>
      <c r="E7" s="33"/>
    </row>
    <row r="8" spans="1:5" ht="12.75">
      <c r="A8" s="50"/>
      <c r="B8" s="48"/>
      <c r="C8" s="48"/>
      <c r="E8" s="33"/>
    </row>
    <row r="9" spans="1:5" ht="14.25">
      <c r="A9" s="50"/>
      <c r="B9" s="51" t="s">
        <v>24</v>
      </c>
      <c r="C9" s="52" t="s">
        <v>68</v>
      </c>
      <c r="D9" s="36" t="s">
        <v>33</v>
      </c>
      <c r="E9" s="53" t="s">
        <v>34</v>
      </c>
    </row>
    <row r="10" spans="1:5" ht="14.25">
      <c r="A10" s="50"/>
      <c r="B10" s="54">
        <v>1</v>
      </c>
      <c r="C10" s="55">
        <v>6412</v>
      </c>
      <c r="D10" s="40">
        <v>3063</v>
      </c>
      <c r="E10" s="56">
        <v>3349</v>
      </c>
    </row>
    <row r="11" spans="1:5" ht="14.25">
      <c r="A11" s="50"/>
      <c r="B11" s="54">
        <v>2</v>
      </c>
      <c r="C11" s="55">
        <v>35682</v>
      </c>
      <c r="D11" s="40">
        <v>17827</v>
      </c>
      <c r="E11" s="56">
        <v>17855</v>
      </c>
    </row>
    <row r="12" spans="1:5" ht="14.25">
      <c r="A12" s="50"/>
      <c r="B12" s="54">
        <v>3</v>
      </c>
      <c r="C12" s="55">
        <v>32975</v>
      </c>
      <c r="D12" s="40">
        <v>15343</v>
      </c>
      <c r="E12" s="56">
        <v>17632</v>
      </c>
    </row>
    <row r="13" spans="1:5" ht="14.25">
      <c r="A13" s="50"/>
      <c r="B13" s="54">
        <v>4</v>
      </c>
      <c r="C13" s="55">
        <v>46819</v>
      </c>
      <c r="D13" s="40">
        <v>22713</v>
      </c>
      <c r="E13" s="56">
        <v>24106</v>
      </c>
    </row>
    <row r="14" spans="1:5" ht="14.25">
      <c r="A14" s="50"/>
      <c r="B14" s="54">
        <v>5</v>
      </c>
      <c r="C14" s="55">
        <v>17818</v>
      </c>
      <c r="D14" s="40">
        <v>8828</v>
      </c>
      <c r="E14" s="56">
        <v>8990</v>
      </c>
    </row>
    <row r="15" spans="1:5" ht="14.25">
      <c r="A15" s="50"/>
      <c r="B15" s="54">
        <v>6</v>
      </c>
      <c r="C15" s="55">
        <v>2437</v>
      </c>
      <c r="D15" s="40">
        <v>1239</v>
      </c>
      <c r="E15" s="56">
        <v>1198</v>
      </c>
    </row>
    <row r="16" spans="1:5" ht="12.75">
      <c r="A16" s="50"/>
      <c r="B16" s="57" t="s">
        <v>68</v>
      </c>
      <c r="C16" s="58">
        <f>SUM(C10:C15)</f>
        <v>142143</v>
      </c>
      <c r="D16" s="42">
        <f>SUM(D10:D15)</f>
        <v>69013</v>
      </c>
      <c r="E16" s="59">
        <f>SUM(E10:E15)</f>
        <v>73130</v>
      </c>
    </row>
    <row r="17" spans="1:5" ht="15">
      <c r="A17" s="49"/>
      <c r="B17" s="48"/>
      <c r="C17" s="48"/>
      <c r="E17" s="33"/>
    </row>
    <row r="18" spans="1:5" ht="15">
      <c r="A18" s="49"/>
      <c r="B18" s="48"/>
      <c r="C18" s="48"/>
      <c r="E18" s="33"/>
    </row>
    <row r="19" spans="1:5" ht="12.75">
      <c r="A19" s="33"/>
      <c r="B19" s="33"/>
      <c r="C19" s="33"/>
      <c r="E19" s="33"/>
    </row>
    <row r="20" spans="1:5" ht="12.75">
      <c r="A20" s="60" t="s">
        <v>24</v>
      </c>
      <c r="B20" s="60" t="s">
        <v>25</v>
      </c>
      <c r="C20" s="33" t="s">
        <v>29</v>
      </c>
      <c r="E20" s="33"/>
    </row>
    <row r="21" spans="1:5" ht="12.75">
      <c r="A21" s="61">
        <v>1</v>
      </c>
      <c r="B21" s="62">
        <v>1</v>
      </c>
      <c r="C21" s="63">
        <v>1492</v>
      </c>
      <c r="E21" s="33"/>
    </row>
    <row r="22" spans="1:3" ht="12.75">
      <c r="A22" s="33" t="s">
        <v>67</v>
      </c>
      <c r="B22" s="64">
        <v>2</v>
      </c>
      <c r="C22" s="65">
        <v>1408</v>
      </c>
    </row>
    <row r="23" spans="1:3" ht="12.75">
      <c r="A23" s="33" t="s">
        <v>67</v>
      </c>
      <c r="B23" s="64">
        <v>3</v>
      </c>
      <c r="C23" s="65">
        <v>2027</v>
      </c>
    </row>
    <row r="24" spans="1:3" ht="12.75">
      <c r="A24" s="33" t="s">
        <v>67</v>
      </c>
      <c r="B24" s="66">
        <v>4</v>
      </c>
      <c r="C24" s="67">
        <v>1485</v>
      </c>
    </row>
    <row r="25" spans="1:3" ht="12.75">
      <c r="A25" s="33"/>
      <c r="B25" s="68"/>
      <c r="C25" s="69"/>
    </row>
    <row r="26" spans="1:3" ht="12.75">
      <c r="A26" s="61">
        <v>2</v>
      </c>
      <c r="B26" s="62">
        <v>1</v>
      </c>
      <c r="C26" s="63">
        <v>1757</v>
      </c>
    </row>
    <row r="27" spans="1:3" ht="12.75">
      <c r="A27" s="33" t="s">
        <v>67</v>
      </c>
      <c r="B27" s="64">
        <v>2</v>
      </c>
      <c r="C27" s="65">
        <v>1733</v>
      </c>
    </row>
    <row r="28" spans="1:3" ht="12.75">
      <c r="A28" s="33" t="s">
        <v>67</v>
      </c>
      <c r="B28" s="64">
        <v>3</v>
      </c>
      <c r="C28" s="65">
        <v>1345</v>
      </c>
    </row>
    <row r="29" spans="1:3" ht="12.75">
      <c r="A29" s="33" t="s">
        <v>67</v>
      </c>
      <c r="B29" s="64">
        <v>4</v>
      </c>
      <c r="C29" s="65">
        <v>1705</v>
      </c>
    </row>
    <row r="30" spans="1:5" ht="12.75">
      <c r="A30" s="33" t="s">
        <v>67</v>
      </c>
      <c r="B30" s="64">
        <v>5</v>
      </c>
      <c r="C30" s="65">
        <v>1741</v>
      </c>
      <c r="E30" s="33"/>
    </row>
    <row r="31" spans="1:5" ht="12.75">
      <c r="A31" s="33" t="s">
        <v>67</v>
      </c>
      <c r="B31" s="64">
        <v>6</v>
      </c>
      <c r="C31" s="65">
        <v>1523</v>
      </c>
      <c r="E31" s="33"/>
    </row>
    <row r="32" spans="1:5" ht="12.75">
      <c r="A32" s="33" t="s">
        <v>67</v>
      </c>
      <c r="B32" s="64">
        <v>7</v>
      </c>
      <c r="C32" s="65">
        <v>1910</v>
      </c>
      <c r="E32" s="33"/>
    </row>
    <row r="33" spans="1:5" ht="12.75">
      <c r="A33" s="33" t="s">
        <v>67</v>
      </c>
      <c r="B33" s="64">
        <v>8</v>
      </c>
      <c r="C33" s="65">
        <v>2059</v>
      </c>
      <c r="E33" s="33"/>
    </row>
    <row r="34" spans="1:5" ht="12.75">
      <c r="A34" s="33" t="s">
        <v>67</v>
      </c>
      <c r="B34" s="64">
        <v>9</v>
      </c>
      <c r="C34" s="65">
        <v>1439</v>
      </c>
      <c r="E34" s="33"/>
    </row>
    <row r="35" spans="1:5" ht="12.75">
      <c r="A35" s="33" t="s">
        <v>67</v>
      </c>
      <c r="B35" s="64">
        <v>10</v>
      </c>
      <c r="C35" s="65">
        <v>1838</v>
      </c>
      <c r="E35" s="33"/>
    </row>
    <row r="36" spans="1:5" ht="12.75">
      <c r="A36" s="33" t="s">
        <v>67</v>
      </c>
      <c r="B36" s="64">
        <v>11</v>
      </c>
      <c r="C36" s="65">
        <v>1178</v>
      </c>
      <c r="E36" s="33"/>
    </row>
    <row r="37" spans="1:5" ht="12.75">
      <c r="A37" s="33" t="s">
        <v>67</v>
      </c>
      <c r="B37" s="64">
        <v>12</v>
      </c>
      <c r="C37" s="65">
        <v>1373</v>
      </c>
      <c r="E37" s="33"/>
    </row>
    <row r="38" spans="1:5" ht="12.75">
      <c r="A38" s="33" t="s">
        <v>67</v>
      </c>
      <c r="B38" s="64">
        <v>13</v>
      </c>
      <c r="C38" s="65">
        <v>1292</v>
      </c>
      <c r="E38" s="33"/>
    </row>
    <row r="39" spans="1:5" ht="12.75">
      <c r="A39" s="33" t="s">
        <v>67</v>
      </c>
      <c r="B39" s="64">
        <v>14</v>
      </c>
      <c r="C39" s="65">
        <v>1294</v>
      </c>
      <c r="E39" s="33"/>
    </row>
    <row r="40" spans="1:5" ht="12.75">
      <c r="A40" s="33" t="s">
        <v>67</v>
      </c>
      <c r="B40" s="64">
        <v>15</v>
      </c>
      <c r="C40" s="65">
        <v>1669</v>
      </c>
      <c r="E40" s="33"/>
    </row>
    <row r="41" spans="1:5" ht="12.75">
      <c r="A41" s="33"/>
      <c r="B41" s="64">
        <v>16</v>
      </c>
      <c r="C41" s="65">
        <v>1501</v>
      </c>
      <c r="E41" s="33"/>
    </row>
    <row r="42" spans="1:5" ht="12.75">
      <c r="A42" s="33"/>
      <c r="B42" s="64">
        <v>17</v>
      </c>
      <c r="C42" s="65">
        <v>1506</v>
      </c>
      <c r="E42" s="33"/>
    </row>
    <row r="43" spans="1:5" ht="12.75">
      <c r="A43" s="33"/>
      <c r="B43" s="64">
        <v>18</v>
      </c>
      <c r="C43" s="65">
        <v>1415</v>
      </c>
      <c r="E43" s="33"/>
    </row>
    <row r="44" spans="1:5" ht="12.75">
      <c r="A44" s="33"/>
      <c r="B44" s="64">
        <v>19</v>
      </c>
      <c r="C44" s="65">
        <v>2051</v>
      </c>
      <c r="E44" s="33"/>
    </row>
    <row r="45" spans="1:5" ht="12.75">
      <c r="A45" s="33"/>
      <c r="B45" s="64">
        <v>20</v>
      </c>
      <c r="C45" s="65">
        <v>2598</v>
      </c>
      <c r="E45" s="33"/>
    </row>
    <row r="46" spans="1:5" ht="12.75">
      <c r="A46" s="33"/>
      <c r="B46" s="64">
        <v>21</v>
      </c>
      <c r="C46" s="65">
        <v>1101</v>
      </c>
      <c r="E46" s="33"/>
    </row>
    <row r="47" spans="1:5" ht="12.75">
      <c r="A47" s="33"/>
      <c r="B47" s="66">
        <v>22</v>
      </c>
      <c r="C47" s="67">
        <v>1654</v>
      </c>
      <c r="E47" s="33"/>
    </row>
    <row r="48" spans="1:5" ht="12.75">
      <c r="A48" s="33"/>
      <c r="B48" s="33"/>
      <c r="C48" s="70"/>
      <c r="E48" s="33"/>
    </row>
    <row r="49" spans="1:5" ht="12.75">
      <c r="A49" s="61">
        <v>3</v>
      </c>
      <c r="B49" s="62">
        <v>1</v>
      </c>
      <c r="C49" s="63">
        <v>1394</v>
      </c>
      <c r="E49" s="33"/>
    </row>
    <row r="50" spans="1:5" ht="12.75">
      <c r="A50" s="33" t="s">
        <v>67</v>
      </c>
      <c r="B50" s="64">
        <v>2</v>
      </c>
      <c r="C50" s="65">
        <v>1280</v>
      </c>
      <c r="E50" s="33"/>
    </row>
    <row r="51" spans="1:5" ht="12.75">
      <c r="A51" s="33"/>
      <c r="B51" s="64">
        <v>3</v>
      </c>
      <c r="C51" s="65">
        <v>1195</v>
      </c>
      <c r="E51" s="33"/>
    </row>
    <row r="52" spans="1:5" ht="12.75">
      <c r="A52" s="33"/>
      <c r="B52" s="64">
        <v>4</v>
      </c>
      <c r="C52" s="65">
        <v>925</v>
      </c>
      <c r="E52" s="33"/>
    </row>
    <row r="53" spans="1:5" ht="12.75">
      <c r="A53" s="33"/>
      <c r="B53" s="64">
        <v>5</v>
      </c>
      <c r="C53" s="65">
        <v>1552</v>
      </c>
      <c r="E53" s="33"/>
    </row>
    <row r="54" spans="1:5" ht="12.75">
      <c r="A54" s="33"/>
      <c r="B54" s="64">
        <v>6</v>
      </c>
      <c r="C54" s="65">
        <v>1142</v>
      </c>
      <c r="E54" s="33"/>
    </row>
    <row r="55" spans="1:5" ht="12.75">
      <c r="A55" s="33"/>
      <c r="B55" s="64">
        <v>7</v>
      </c>
      <c r="C55" s="65">
        <v>2140</v>
      </c>
      <c r="E55" s="33"/>
    </row>
    <row r="56" spans="1:5" ht="12.75">
      <c r="A56" s="33"/>
      <c r="B56" s="64">
        <v>8</v>
      </c>
      <c r="C56" s="65">
        <v>1183</v>
      </c>
      <c r="E56" s="33"/>
    </row>
    <row r="57" spans="1:5" ht="12.75">
      <c r="A57" s="33"/>
      <c r="B57" s="64">
        <v>9</v>
      </c>
      <c r="C57" s="65">
        <v>1583</v>
      </c>
      <c r="E57" s="33"/>
    </row>
    <row r="58" spans="1:5" ht="12.75">
      <c r="A58" s="33"/>
      <c r="B58" s="64">
        <v>10</v>
      </c>
      <c r="C58" s="65">
        <v>1285</v>
      </c>
      <c r="E58" s="33"/>
    </row>
    <row r="59" spans="1:5" ht="12.75">
      <c r="A59" s="33"/>
      <c r="B59" s="64">
        <v>11</v>
      </c>
      <c r="C59" s="65">
        <v>1577</v>
      </c>
      <c r="E59" s="33"/>
    </row>
    <row r="60" spans="1:5" ht="12.75">
      <c r="A60" s="33"/>
      <c r="B60" s="64">
        <v>12</v>
      </c>
      <c r="C60" s="65">
        <v>1127</v>
      </c>
      <c r="E60" s="33"/>
    </row>
    <row r="61" spans="1:5" ht="12.75">
      <c r="A61" s="33"/>
      <c r="B61" s="64">
        <v>13</v>
      </c>
      <c r="C61" s="65">
        <v>1382</v>
      </c>
      <c r="E61" s="33"/>
    </row>
    <row r="62" spans="1:5" ht="12.75">
      <c r="A62" s="33"/>
      <c r="B62" s="64">
        <v>14</v>
      </c>
      <c r="C62" s="65">
        <v>1105</v>
      </c>
      <c r="E62" s="33"/>
    </row>
    <row r="63" spans="1:5" ht="12.75">
      <c r="A63" s="33"/>
      <c r="B63" s="64">
        <v>15</v>
      </c>
      <c r="C63" s="65">
        <v>1640</v>
      </c>
      <c r="E63" s="33"/>
    </row>
    <row r="64" spans="1:5" ht="12.75">
      <c r="A64" s="33"/>
      <c r="B64" s="64">
        <v>16</v>
      </c>
      <c r="C64" s="65">
        <v>1495</v>
      </c>
      <c r="E64" s="33"/>
    </row>
    <row r="65" spans="1:5" ht="12.75">
      <c r="A65" s="33"/>
      <c r="B65" s="64">
        <v>17</v>
      </c>
      <c r="C65" s="65">
        <v>1035</v>
      </c>
      <c r="E65" s="33"/>
    </row>
    <row r="66" spans="1:5" ht="12.75">
      <c r="A66" s="33"/>
      <c r="B66" s="64">
        <v>18</v>
      </c>
      <c r="C66" s="65">
        <v>1059</v>
      </c>
      <c r="E66" s="33"/>
    </row>
    <row r="67" spans="1:5" ht="12.75">
      <c r="A67" s="33"/>
      <c r="B67" s="64">
        <v>19</v>
      </c>
      <c r="C67" s="65">
        <v>1638</v>
      </c>
      <c r="E67" s="33"/>
    </row>
    <row r="68" spans="1:5" ht="12.75">
      <c r="A68" s="33"/>
      <c r="B68" s="64">
        <v>20</v>
      </c>
      <c r="C68" s="65">
        <v>1685</v>
      </c>
      <c r="E68" s="33"/>
    </row>
    <row r="69" spans="1:5" ht="12.75">
      <c r="A69" s="33"/>
      <c r="B69" s="64">
        <v>21</v>
      </c>
      <c r="C69" s="65">
        <v>1134</v>
      </c>
      <c r="E69" s="33"/>
    </row>
    <row r="70" spans="1:5" ht="12.75">
      <c r="A70" s="33"/>
      <c r="B70" s="64">
        <v>22</v>
      </c>
      <c r="C70" s="65">
        <v>1193</v>
      </c>
      <c r="E70" s="33"/>
    </row>
    <row r="71" spans="1:5" ht="12.75">
      <c r="A71" s="33"/>
      <c r="B71" s="64">
        <v>23</v>
      </c>
      <c r="C71" s="65">
        <v>1086</v>
      </c>
      <c r="E71" s="33"/>
    </row>
    <row r="72" spans="1:5" ht="12.75">
      <c r="A72" s="33"/>
      <c r="B72" s="64">
        <v>24</v>
      </c>
      <c r="C72" s="65">
        <v>1079</v>
      </c>
      <c r="E72" s="33"/>
    </row>
    <row r="73" spans="1:5" ht="12.75">
      <c r="A73" s="33"/>
      <c r="B73" s="66">
        <v>25</v>
      </c>
      <c r="C73" s="67">
        <v>1061</v>
      </c>
      <c r="E73" s="33"/>
    </row>
    <row r="74" spans="1:5" ht="12.75">
      <c r="A74" s="33"/>
      <c r="B74" s="33"/>
      <c r="C74" s="70"/>
      <c r="E74" s="33"/>
    </row>
    <row r="75" spans="1:5" ht="12.75">
      <c r="A75" s="61">
        <v>4</v>
      </c>
      <c r="B75" s="62">
        <v>1</v>
      </c>
      <c r="C75" s="63">
        <v>1820</v>
      </c>
      <c r="E75" s="33"/>
    </row>
    <row r="76" spans="1:5" ht="12.75">
      <c r="A76" s="33" t="s">
        <v>67</v>
      </c>
      <c r="B76" s="64">
        <v>2</v>
      </c>
      <c r="C76" s="65">
        <v>1188</v>
      </c>
      <c r="E76" s="33"/>
    </row>
    <row r="77" spans="1:5" ht="12.75">
      <c r="A77" s="33" t="s">
        <v>67</v>
      </c>
      <c r="B77" s="64">
        <v>3</v>
      </c>
      <c r="C77" s="65">
        <v>1519</v>
      </c>
      <c r="E77" s="33"/>
    </row>
    <row r="78" spans="1:5" ht="12.75">
      <c r="A78" s="33" t="s">
        <v>67</v>
      </c>
      <c r="B78" s="64">
        <v>4</v>
      </c>
      <c r="C78" s="65">
        <v>897</v>
      </c>
      <c r="E78" s="33"/>
    </row>
    <row r="79" spans="1:5" ht="12.75">
      <c r="A79" s="33"/>
      <c r="B79" s="64">
        <v>5</v>
      </c>
      <c r="C79" s="65">
        <v>2137</v>
      </c>
      <c r="E79" s="33"/>
    </row>
    <row r="80" spans="1:5" ht="12.75">
      <c r="A80" s="33"/>
      <c r="B80" s="64">
        <v>6</v>
      </c>
      <c r="C80" s="65">
        <v>1147</v>
      </c>
      <c r="E80" s="33"/>
    </row>
    <row r="81" spans="1:5" ht="12.75">
      <c r="A81" s="33"/>
      <c r="B81" s="64">
        <v>7</v>
      </c>
      <c r="C81" s="65">
        <v>825</v>
      </c>
      <c r="E81" s="33"/>
    </row>
    <row r="82" spans="1:5" ht="12.75">
      <c r="A82" s="33"/>
      <c r="B82" s="64">
        <v>8</v>
      </c>
      <c r="C82" s="65">
        <v>1381</v>
      </c>
      <c r="E82" s="33"/>
    </row>
    <row r="83" spans="1:5" ht="12.75">
      <c r="A83" s="33"/>
      <c r="B83" s="64">
        <v>9</v>
      </c>
      <c r="C83" s="65">
        <v>2340</v>
      </c>
      <c r="E83" s="33"/>
    </row>
    <row r="84" spans="1:5" ht="12.75">
      <c r="A84" s="33"/>
      <c r="B84" s="64">
        <v>10</v>
      </c>
      <c r="C84" s="65">
        <v>1900</v>
      </c>
      <c r="E84" s="33"/>
    </row>
    <row r="85" spans="1:5" ht="12.75">
      <c r="A85" s="33"/>
      <c r="B85" s="64">
        <v>11</v>
      </c>
      <c r="C85" s="65">
        <v>1689</v>
      </c>
      <c r="E85" s="33"/>
    </row>
    <row r="86" spans="1:5" ht="12.75">
      <c r="A86" s="33"/>
      <c r="B86" s="64">
        <v>12</v>
      </c>
      <c r="C86" s="65">
        <v>969</v>
      </c>
      <c r="E86" s="33"/>
    </row>
    <row r="87" spans="1:5" ht="12.75">
      <c r="A87" s="33"/>
      <c r="B87" s="64">
        <v>13</v>
      </c>
      <c r="C87" s="65">
        <v>1099</v>
      </c>
      <c r="E87" s="33"/>
    </row>
    <row r="88" spans="1:5" ht="12.75">
      <c r="A88" s="33"/>
      <c r="B88" s="64">
        <v>14</v>
      </c>
      <c r="C88" s="65">
        <v>1827</v>
      </c>
      <c r="E88" s="33"/>
    </row>
    <row r="89" spans="1:5" ht="12.75">
      <c r="A89" s="33"/>
      <c r="B89" s="64">
        <v>15</v>
      </c>
      <c r="C89" s="65">
        <v>1135</v>
      </c>
      <c r="E89" s="33"/>
    </row>
    <row r="90" spans="1:5" ht="12.75">
      <c r="A90" s="33"/>
      <c r="B90" s="64">
        <v>16</v>
      </c>
      <c r="C90" s="65">
        <v>875</v>
      </c>
      <c r="E90" s="33"/>
    </row>
    <row r="91" spans="1:5" ht="12.75">
      <c r="A91" s="33"/>
      <c r="B91" s="64">
        <v>17</v>
      </c>
      <c r="C91" s="65">
        <v>1167</v>
      </c>
      <c r="E91" s="33"/>
    </row>
    <row r="92" spans="1:5" ht="12.75">
      <c r="A92" s="33"/>
      <c r="B92" s="64">
        <v>18</v>
      </c>
      <c r="C92" s="65">
        <v>1347</v>
      </c>
      <c r="E92" s="33"/>
    </row>
    <row r="93" spans="1:5" ht="12.75">
      <c r="A93" s="33"/>
      <c r="B93" s="64">
        <v>19</v>
      </c>
      <c r="C93" s="65">
        <v>1432</v>
      </c>
      <c r="E93" s="33"/>
    </row>
    <row r="94" spans="1:5" ht="12.75">
      <c r="A94" s="33"/>
      <c r="B94" s="64">
        <v>20</v>
      </c>
      <c r="C94" s="65">
        <v>1297</v>
      </c>
      <c r="E94" s="33"/>
    </row>
    <row r="95" spans="1:5" ht="12.75">
      <c r="A95" s="33"/>
      <c r="B95" s="64">
        <v>21</v>
      </c>
      <c r="C95" s="65">
        <v>1633</v>
      </c>
      <c r="E95" s="33"/>
    </row>
    <row r="96" spans="1:5" ht="12.75">
      <c r="A96" s="33"/>
      <c r="B96" s="64">
        <v>22</v>
      </c>
      <c r="C96" s="65">
        <v>1813</v>
      </c>
      <c r="E96" s="33"/>
    </row>
    <row r="97" spans="1:5" ht="12.75">
      <c r="A97" s="33"/>
      <c r="B97" s="64">
        <v>23</v>
      </c>
      <c r="C97" s="65">
        <v>1992</v>
      </c>
      <c r="E97" s="33"/>
    </row>
    <row r="98" spans="1:5" ht="12.75">
      <c r="A98" s="33"/>
      <c r="B98" s="64">
        <v>24</v>
      </c>
      <c r="C98" s="65">
        <v>1230</v>
      </c>
      <c r="E98" s="33"/>
    </row>
    <row r="99" spans="1:5" ht="12.75">
      <c r="A99" s="33"/>
      <c r="B99" s="64">
        <v>25</v>
      </c>
      <c r="C99" s="65">
        <v>1558</v>
      </c>
      <c r="E99" s="33"/>
    </row>
    <row r="100" spans="1:5" ht="12.75">
      <c r="A100" s="33"/>
      <c r="B100" s="64">
        <v>26</v>
      </c>
      <c r="C100" s="65">
        <v>859</v>
      </c>
      <c r="E100" s="33"/>
    </row>
    <row r="101" spans="1:5" ht="12.75">
      <c r="A101" s="33"/>
      <c r="B101" s="64">
        <v>27</v>
      </c>
      <c r="C101" s="65">
        <v>1819</v>
      </c>
      <c r="E101" s="33"/>
    </row>
    <row r="102" spans="1:5" ht="12.75">
      <c r="A102" s="33"/>
      <c r="B102" s="64">
        <v>28</v>
      </c>
      <c r="C102" s="65">
        <v>1426</v>
      </c>
      <c r="E102" s="33"/>
    </row>
    <row r="103" spans="1:5" ht="12.75">
      <c r="A103" s="33"/>
      <c r="B103" s="64">
        <v>29</v>
      </c>
      <c r="C103" s="65">
        <v>1908</v>
      </c>
      <c r="E103" s="33"/>
    </row>
    <row r="104" spans="1:5" ht="12.75">
      <c r="A104" s="33"/>
      <c r="B104" s="64">
        <v>30</v>
      </c>
      <c r="C104" s="65">
        <v>1627</v>
      </c>
      <c r="E104" s="33"/>
    </row>
    <row r="105" spans="1:5" ht="12.75">
      <c r="A105" s="33"/>
      <c r="B105" s="64">
        <v>31</v>
      </c>
      <c r="C105" s="65">
        <v>1955</v>
      </c>
      <c r="E105" s="33"/>
    </row>
    <row r="106" spans="1:5" ht="12.75">
      <c r="A106" s="33"/>
      <c r="B106" s="66">
        <v>32</v>
      </c>
      <c r="C106" s="67">
        <v>1008</v>
      </c>
      <c r="E106" s="33"/>
    </row>
    <row r="107" spans="1:5" ht="12.75">
      <c r="A107" s="33"/>
      <c r="B107" s="33"/>
      <c r="C107" s="70"/>
      <c r="E107" s="33"/>
    </row>
    <row r="108" spans="1:5" ht="12.75">
      <c r="A108" s="61">
        <v>5</v>
      </c>
      <c r="B108" s="62">
        <v>1</v>
      </c>
      <c r="C108" s="63">
        <v>1351</v>
      </c>
      <c r="E108" s="33"/>
    </row>
    <row r="109" spans="1:5" ht="12.75">
      <c r="A109" s="33" t="s">
        <v>67</v>
      </c>
      <c r="B109" s="64">
        <v>2</v>
      </c>
      <c r="C109" s="65">
        <v>1528</v>
      </c>
      <c r="E109" s="33"/>
    </row>
    <row r="110" spans="1:5" ht="12.75">
      <c r="A110" s="33"/>
      <c r="B110" s="64">
        <v>3</v>
      </c>
      <c r="C110" s="65">
        <v>1294</v>
      </c>
      <c r="E110" s="33"/>
    </row>
    <row r="111" spans="1:5" ht="12.75">
      <c r="A111" s="33"/>
      <c r="B111" s="64">
        <v>4</v>
      </c>
      <c r="C111" s="65">
        <v>2638</v>
      </c>
      <c r="E111" s="33"/>
    </row>
    <row r="112" spans="1:5" ht="12.75">
      <c r="A112" s="33"/>
      <c r="B112" s="64">
        <v>5</v>
      </c>
      <c r="C112" s="65">
        <v>1475</v>
      </c>
      <c r="E112" s="33"/>
    </row>
    <row r="113" spans="1:5" ht="12.75">
      <c r="A113" s="33"/>
      <c r="B113" s="64">
        <v>6</v>
      </c>
      <c r="C113" s="65">
        <v>890</v>
      </c>
      <c r="E113" s="33"/>
    </row>
    <row r="114" spans="1:5" ht="12.75">
      <c r="A114" s="33"/>
      <c r="B114" s="64">
        <v>7</v>
      </c>
      <c r="C114" s="65">
        <v>1489</v>
      </c>
      <c r="E114" s="33"/>
    </row>
    <row r="115" spans="1:5" ht="12.75">
      <c r="A115" s="33"/>
      <c r="B115" s="64">
        <v>8</v>
      </c>
      <c r="C115" s="65">
        <v>1163</v>
      </c>
      <c r="E115" s="33"/>
    </row>
    <row r="116" spans="1:5" ht="12.75">
      <c r="A116" s="33"/>
      <c r="B116" s="64">
        <v>9</v>
      </c>
      <c r="C116" s="65">
        <v>1919</v>
      </c>
      <c r="E116" s="33"/>
    </row>
    <row r="117" spans="1:5" ht="12.75">
      <c r="A117" s="33"/>
      <c r="B117" s="64">
        <v>10</v>
      </c>
      <c r="C117" s="65">
        <v>1262</v>
      </c>
      <c r="E117" s="33"/>
    </row>
    <row r="118" spans="1:5" ht="12.75">
      <c r="A118" s="33"/>
      <c r="B118" s="64">
        <v>11</v>
      </c>
      <c r="C118" s="65">
        <v>1359</v>
      </c>
      <c r="E118" s="33"/>
    </row>
    <row r="119" spans="1:5" ht="12.75">
      <c r="A119" s="33"/>
      <c r="B119" s="66">
        <v>12</v>
      </c>
      <c r="C119" s="67">
        <v>1450</v>
      </c>
      <c r="E119" s="33"/>
    </row>
    <row r="120" spans="1:5" ht="12.75">
      <c r="A120" s="33"/>
      <c r="B120" s="33"/>
      <c r="C120" s="70"/>
      <c r="E120" s="33"/>
    </row>
    <row r="121" spans="1:5" ht="12.75">
      <c r="A121" s="61">
        <v>6</v>
      </c>
      <c r="B121" s="62">
        <v>1</v>
      </c>
      <c r="C121" s="63">
        <v>1029</v>
      </c>
      <c r="E121" s="33"/>
    </row>
    <row r="122" spans="1:5" ht="12.75">
      <c r="A122" s="33" t="s">
        <v>67</v>
      </c>
      <c r="B122" s="66">
        <v>2</v>
      </c>
      <c r="C122" s="67">
        <v>1408</v>
      </c>
      <c r="E122" s="33"/>
    </row>
    <row r="123" ht="12.75">
      <c r="C123" s="111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1">
      <selection activeCell="G1" sqref="G1"/>
    </sheetView>
  </sheetViews>
  <sheetFormatPr defaultColWidth="11.421875" defaultRowHeight="12.75"/>
  <sheetData>
    <row r="1" spans="1:5" ht="15.75">
      <c r="A1" s="116" t="s">
        <v>12</v>
      </c>
      <c r="B1" s="72"/>
      <c r="C1" s="35"/>
      <c r="D1" s="33"/>
      <c r="E1" s="33"/>
    </row>
    <row r="2" spans="1:5" ht="12.75">
      <c r="A2" s="48"/>
      <c r="B2" s="72"/>
      <c r="C2" s="35"/>
      <c r="D2" s="33"/>
      <c r="E2" s="33"/>
    </row>
    <row r="3" spans="1:5" ht="12.75">
      <c r="A3" s="33"/>
      <c r="B3" s="73"/>
      <c r="C3" s="35"/>
      <c r="D3" s="33"/>
      <c r="E3" s="33"/>
    </row>
    <row r="4" spans="1:5" ht="12.75">
      <c r="A4" s="74" t="s">
        <v>187</v>
      </c>
      <c r="B4" s="73"/>
      <c r="C4" s="35"/>
      <c r="D4" s="33"/>
      <c r="E4" s="33"/>
    </row>
    <row r="5" spans="1:5" ht="12.75">
      <c r="A5" s="75"/>
      <c r="B5" s="73"/>
      <c r="C5" s="35"/>
      <c r="D5" s="33"/>
      <c r="E5" s="33"/>
    </row>
    <row r="6" spans="1:5" ht="12.75">
      <c r="A6" s="33"/>
      <c r="B6" s="73"/>
      <c r="C6" s="35"/>
      <c r="D6" s="33"/>
      <c r="E6" s="33"/>
    </row>
    <row r="7" spans="1:5" ht="12.75">
      <c r="A7" s="33"/>
      <c r="B7" s="73"/>
      <c r="C7" s="35"/>
      <c r="D7" s="33"/>
      <c r="E7" s="8" t="s">
        <v>13</v>
      </c>
    </row>
    <row r="8" spans="1:5" ht="12.75">
      <c r="A8" s="60" t="s">
        <v>14</v>
      </c>
      <c r="B8" s="73"/>
      <c r="C8" s="35" t="s">
        <v>15</v>
      </c>
      <c r="D8" s="33" t="s">
        <v>26</v>
      </c>
      <c r="E8" s="8" t="s">
        <v>16</v>
      </c>
    </row>
    <row r="9" spans="1:5" ht="12.75">
      <c r="A9" s="76" t="s">
        <v>17</v>
      </c>
      <c r="B9" s="77">
        <v>1</v>
      </c>
      <c r="C9" s="53">
        <v>13.53</v>
      </c>
      <c r="D9" s="78">
        <v>1492</v>
      </c>
      <c r="E9" s="79">
        <f>+(D9/C9)</f>
        <v>110.27346637102735</v>
      </c>
    </row>
    <row r="10" spans="1:5" ht="12.75">
      <c r="A10" s="33"/>
      <c r="B10" s="80">
        <v>2</v>
      </c>
      <c r="C10" s="81">
        <v>3.8</v>
      </c>
      <c r="D10" s="55">
        <v>1408</v>
      </c>
      <c r="E10" s="82">
        <f>+(D10/C10)</f>
        <v>370.5263157894737</v>
      </c>
    </row>
    <row r="11" spans="1:5" ht="12.75">
      <c r="A11" s="33"/>
      <c r="B11" s="80">
        <v>3</v>
      </c>
      <c r="C11" s="81">
        <v>6.62</v>
      </c>
      <c r="D11" s="55">
        <v>2027</v>
      </c>
      <c r="E11" s="82">
        <f>+(D11/C11)</f>
        <v>306.19335347432025</v>
      </c>
    </row>
    <row r="12" spans="1:5" ht="12.75">
      <c r="A12" s="33"/>
      <c r="B12" s="57">
        <v>4</v>
      </c>
      <c r="C12" s="83">
        <v>9.85</v>
      </c>
      <c r="D12" s="58">
        <v>1485</v>
      </c>
      <c r="E12" s="84">
        <f>+(D12/C12)</f>
        <v>150.76142131979697</v>
      </c>
    </row>
    <row r="13" spans="1:5" ht="12.75">
      <c r="A13" s="33"/>
      <c r="B13" s="73"/>
      <c r="C13" s="35"/>
      <c r="D13" s="69"/>
      <c r="E13" s="33"/>
    </row>
    <row r="14" spans="1:5" ht="12.75">
      <c r="A14" s="60" t="s">
        <v>18</v>
      </c>
      <c r="B14" s="73"/>
      <c r="C14" s="35" t="s">
        <v>15</v>
      </c>
      <c r="D14" s="33" t="s">
        <v>26</v>
      </c>
      <c r="E14" s="33" t="s">
        <v>16</v>
      </c>
    </row>
    <row r="15" spans="1:5" ht="12.75">
      <c r="A15" s="76" t="s">
        <v>17</v>
      </c>
      <c r="B15" s="77">
        <v>1</v>
      </c>
      <c r="C15" s="53">
        <v>9.72</v>
      </c>
      <c r="D15" s="78">
        <v>1757</v>
      </c>
      <c r="E15" s="79">
        <f aca="true" t="shared" si="0" ref="E15:E36">+(D15/C15)</f>
        <v>180.76131687242798</v>
      </c>
    </row>
    <row r="16" spans="1:5" ht="12.75">
      <c r="A16" s="33"/>
      <c r="B16" s="80">
        <v>2</v>
      </c>
      <c r="C16" s="81">
        <v>4.42</v>
      </c>
      <c r="D16" s="55">
        <v>1733</v>
      </c>
      <c r="E16" s="82">
        <f t="shared" si="0"/>
        <v>392.0814479638009</v>
      </c>
    </row>
    <row r="17" spans="1:5" ht="14.25">
      <c r="A17" s="33"/>
      <c r="B17" s="85">
        <v>3</v>
      </c>
      <c r="C17" s="86">
        <v>5.31</v>
      </c>
      <c r="D17" s="55">
        <v>1345</v>
      </c>
      <c r="E17" s="82">
        <f t="shared" si="0"/>
        <v>253.29566854990586</v>
      </c>
    </row>
    <row r="18" spans="1:5" ht="12.75">
      <c r="A18" s="33"/>
      <c r="B18" s="80">
        <v>4</v>
      </c>
      <c r="C18" s="81">
        <v>5.77</v>
      </c>
      <c r="D18" s="55">
        <v>1705</v>
      </c>
      <c r="E18" s="82">
        <f t="shared" si="0"/>
        <v>295.4939341421144</v>
      </c>
    </row>
    <row r="19" spans="1:5" ht="12.75">
      <c r="A19" s="33"/>
      <c r="B19" s="80">
        <v>5</v>
      </c>
      <c r="C19" s="81">
        <v>2.92</v>
      </c>
      <c r="D19" s="55">
        <v>1741</v>
      </c>
      <c r="E19" s="82">
        <f t="shared" si="0"/>
        <v>596.2328767123288</v>
      </c>
    </row>
    <row r="20" spans="1:5" ht="12.75">
      <c r="A20" s="33"/>
      <c r="B20" s="80">
        <v>6</v>
      </c>
      <c r="C20" s="81">
        <v>2.87</v>
      </c>
      <c r="D20" s="55">
        <v>1523</v>
      </c>
      <c r="E20" s="82">
        <f t="shared" si="0"/>
        <v>530.6620209059233</v>
      </c>
    </row>
    <row r="21" spans="1:5" ht="12.75">
      <c r="A21" s="33"/>
      <c r="B21" s="80">
        <v>7</v>
      </c>
      <c r="C21" s="81">
        <v>69.51</v>
      </c>
      <c r="D21" s="55">
        <v>1910</v>
      </c>
      <c r="E21" s="82">
        <f t="shared" si="0"/>
        <v>27.478060710689107</v>
      </c>
    </row>
    <row r="22" spans="1:5" ht="12.75">
      <c r="A22" s="33"/>
      <c r="B22" s="80">
        <v>8</v>
      </c>
      <c r="C22" s="81">
        <v>4.9</v>
      </c>
      <c r="D22" s="55">
        <v>2059</v>
      </c>
      <c r="E22" s="82">
        <f t="shared" si="0"/>
        <v>420.204081632653</v>
      </c>
    </row>
    <row r="23" spans="1:5" ht="12.75">
      <c r="A23" s="33"/>
      <c r="B23" s="80">
        <v>9</v>
      </c>
      <c r="C23" s="81">
        <v>2.64</v>
      </c>
      <c r="D23" s="55">
        <v>1439</v>
      </c>
      <c r="E23" s="82">
        <f t="shared" si="0"/>
        <v>545.0757575757575</v>
      </c>
    </row>
    <row r="24" spans="1:5" ht="12.75">
      <c r="A24" s="33"/>
      <c r="B24" s="80">
        <v>10</v>
      </c>
      <c r="C24" s="86">
        <v>1741.3</v>
      </c>
      <c r="D24" s="55">
        <v>1838</v>
      </c>
      <c r="E24" s="82">
        <f t="shared" si="0"/>
        <v>1.0555332223051743</v>
      </c>
    </row>
    <row r="25" spans="1:5" ht="12.75">
      <c r="A25" s="33"/>
      <c r="B25" s="80">
        <v>11</v>
      </c>
      <c r="C25" s="81">
        <v>3.2</v>
      </c>
      <c r="D25" s="55">
        <v>1178</v>
      </c>
      <c r="E25" s="82">
        <f t="shared" si="0"/>
        <v>368.125</v>
      </c>
    </row>
    <row r="26" spans="1:5" ht="12.75">
      <c r="A26" s="33"/>
      <c r="B26" s="80">
        <v>12</v>
      </c>
      <c r="C26" s="81">
        <v>2.4</v>
      </c>
      <c r="D26" s="55">
        <v>1373</v>
      </c>
      <c r="E26" s="82">
        <f t="shared" si="0"/>
        <v>572.0833333333334</v>
      </c>
    </row>
    <row r="27" spans="1:5" ht="12.75">
      <c r="A27" s="33"/>
      <c r="B27" s="80">
        <v>13</v>
      </c>
      <c r="C27" s="81">
        <v>3.8</v>
      </c>
      <c r="D27" s="55">
        <v>1292</v>
      </c>
      <c r="E27" s="82">
        <f t="shared" si="0"/>
        <v>340</v>
      </c>
    </row>
    <row r="28" spans="1:5" ht="12.75">
      <c r="A28" s="33"/>
      <c r="B28" s="80">
        <v>14</v>
      </c>
      <c r="C28" s="81">
        <v>6.2</v>
      </c>
      <c r="D28" s="55">
        <v>1294</v>
      </c>
      <c r="E28" s="82">
        <f t="shared" si="0"/>
        <v>208.70967741935482</v>
      </c>
    </row>
    <row r="29" spans="1:5" ht="14.25">
      <c r="A29" s="33"/>
      <c r="B29" s="85">
        <v>15</v>
      </c>
      <c r="C29" s="81">
        <v>4.12</v>
      </c>
      <c r="D29" s="55">
        <v>1669</v>
      </c>
      <c r="E29" s="82">
        <f t="shared" si="0"/>
        <v>405.09708737864077</v>
      </c>
    </row>
    <row r="30" spans="1:5" ht="12.75">
      <c r="A30" s="33"/>
      <c r="B30" s="80">
        <v>16</v>
      </c>
      <c r="C30" s="81">
        <v>2.8</v>
      </c>
      <c r="D30" s="55">
        <v>1501</v>
      </c>
      <c r="E30" s="82">
        <f t="shared" si="0"/>
        <v>536.0714285714286</v>
      </c>
    </row>
    <row r="31" spans="1:5" ht="14.25">
      <c r="A31" s="33"/>
      <c r="B31" s="85">
        <v>17</v>
      </c>
      <c r="C31" s="87">
        <v>52.3502</v>
      </c>
      <c r="D31" s="55">
        <v>1506</v>
      </c>
      <c r="E31" s="82">
        <f t="shared" si="0"/>
        <v>28.767798403826536</v>
      </c>
    </row>
    <row r="32" spans="1:5" ht="14.25">
      <c r="A32" s="33"/>
      <c r="B32" s="85">
        <v>18</v>
      </c>
      <c r="C32" s="88">
        <v>31.31</v>
      </c>
      <c r="D32" s="55">
        <v>1415</v>
      </c>
      <c r="E32" s="82">
        <f t="shared" si="0"/>
        <v>45.19322900031939</v>
      </c>
    </row>
    <row r="33" spans="1:5" ht="12.75">
      <c r="A33" s="33"/>
      <c r="B33" s="80">
        <v>19</v>
      </c>
      <c r="C33" s="81">
        <v>30.2</v>
      </c>
      <c r="D33" s="55">
        <v>2051</v>
      </c>
      <c r="E33" s="82">
        <f t="shared" si="0"/>
        <v>67.91390728476821</v>
      </c>
    </row>
    <row r="34" spans="1:5" ht="12.75">
      <c r="A34" s="33"/>
      <c r="B34" s="80">
        <v>20</v>
      </c>
      <c r="C34" s="81">
        <v>460.5</v>
      </c>
      <c r="D34" s="55">
        <v>2598</v>
      </c>
      <c r="E34" s="82">
        <f t="shared" si="0"/>
        <v>5.641693811074918</v>
      </c>
    </row>
    <row r="35" spans="1:5" ht="12.75">
      <c r="A35" s="33"/>
      <c r="B35" s="80">
        <v>21</v>
      </c>
      <c r="C35" s="87">
        <v>143.851</v>
      </c>
      <c r="D35" s="55">
        <v>1101</v>
      </c>
      <c r="E35" s="82">
        <f t="shared" si="0"/>
        <v>7.653752841481811</v>
      </c>
    </row>
    <row r="36" spans="1:5" ht="12.75">
      <c r="A36" s="33"/>
      <c r="B36" s="57">
        <v>22</v>
      </c>
      <c r="C36" s="89">
        <v>7.57</v>
      </c>
      <c r="D36" s="58">
        <v>1654</v>
      </c>
      <c r="E36" s="84">
        <f t="shared" si="0"/>
        <v>218.49405548216643</v>
      </c>
    </row>
    <row r="37" spans="1:5" ht="12.75">
      <c r="A37" s="33"/>
      <c r="B37" s="73"/>
      <c r="C37" s="35"/>
      <c r="D37" s="33"/>
      <c r="E37" s="90"/>
    </row>
    <row r="38" spans="1:5" ht="12.75">
      <c r="A38" s="60" t="s">
        <v>19</v>
      </c>
      <c r="B38" s="73"/>
      <c r="C38" s="35" t="s">
        <v>15</v>
      </c>
      <c r="D38" s="33" t="s">
        <v>26</v>
      </c>
      <c r="E38" s="33" t="s">
        <v>16</v>
      </c>
    </row>
    <row r="39" spans="1:5" ht="12.75">
      <c r="A39" s="76" t="s">
        <v>17</v>
      </c>
      <c r="B39" s="77">
        <v>1</v>
      </c>
      <c r="C39" s="53">
        <v>4.88</v>
      </c>
      <c r="D39" s="78">
        <v>1394</v>
      </c>
      <c r="E39" s="79">
        <f aca="true" t="shared" si="1" ref="E39:E63">+(D39/C39)</f>
        <v>285.65573770491807</v>
      </c>
    </row>
    <row r="40" spans="1:5" ht="12.75">
      <c r="A40" s="33"/>
      <c r="B40" s="80">
        <v>2</v>
      </c>
      <c r="C40" s="81">
        <v>3.64</v>
      </c>
      <c r="D40" s="55">
        <v>1280</v>
      </c>
      <c r="E40" s="82">
        <f t="shared" si="1"/>
        <v>351.64835164835165</v>
      </c>
    </row>
    <row r="41" spans="1:5" ht="12.75">
      <c r="A41" s="33"/>
      <c r="B41" s="80">
        <v>3</v>
      </c>
      <c r="C41" s="81">
        <v>5.26</v>
      </c>
      <c r="D41" s="55">
        <v>1195</v>
      </c>
      <c r="E41" s="82">
        <f t="shared" si="1"/>
        <v>227.18631178707224</v>
      </c>
    </row>
    <row r="42" spans="1:5" ht="12.75">
      <c r="A42" s="33"/>
      <c r="B42" s="80">
        <v>4</v>
      </c>
      <c r="C42" s="81">
        <v>2.68</v>
      </c>
      <c r="D42" s="55">
        <v>925</v>
      </c>
      <c r="E42" s="82">
        <f t="shared" si="1"/>
        <v>345.14925373134326</v>
      </c>
    </row>
    <row r="43" spans="1:5" ht="12.75">
      <c r="A43" s="33"/>
      <c r="B43" s="80">
        <v>5</v>
      </c>
      <c r="C43" s="81">
        <v>1.99</v>
      </c>
      <c r="D43" s="55">
        <v>1552</v>
      </c>
      <c r="E43" s="82">
        <f t="shared" si="1"/>
        <v>779.8994974874372</v>
      </c>
    </row>
    <row r="44" spans="1:5" ht="12.75">
      <c r="A44" s="33"/>
      <c r="B44" s="80">
        <v>6</v>
      </c>
      <c r="C44" s="81">
        <v>10.4</v>
      </c>
      <c r="D44" s="55">
        <v>1142</v>
      </c>
      <c r="E44" s="82">
        <f t="shared" si="1"/>
        <v>109.8076923076923</v>
      </c>
    </row>
    <row r="45" spans="1:5" ht="12.75">
      <c r="A45" s="33"/>
      <c r="B45" s="80">
        <v>7</v>
      </c>
      <c r="C45" s="81">
        <v>5.83</v>
      </c>
      <c r="D45" s="55">
        <v>2140</v>
      </c>
      <c r="E45" s="82">
        <f t="shared" si="1"/>
        <v>367.0668953687822</v>
      </c>
    </row>
    <row r="46" spans="1:5" ht="12.75">
      <c r="A46" s="33"/>
      <c r="B46" s="80">
        <v>8</v>
      </c>
      <c r="C46" s="81">
        <v>2.63</v>
      </c>
      <c r="D46" s="55">
        <v>1183</v>
      </c>
      <c r="E46" s="82">
        <f t="shared" si="1"/>
        <v>449.80988593155894</v>
      </c>
    </row>
    <row r="47" spans="1:5" ht="12.75">
      <c r="A47" s="33"/>
      <c r="B47" s="80">
        <v>9</v>
      </c>
      <c r="C47" s="81">
        <v>3.92</v>
      </c>
      <c r="D47" s="55">
        <v>1583</v>
      </c>
      <c r="E47" s="82">
        <f t="shared" si="1"/>
        <v>403.8265306122449</v>
      </c>
    </row>
    <row r="48" spans="1:5" ht="12.75">
      <c r="A48" s="33"/>
      <c r="B48" s="80">
        <v>10</v>
      </c>
      <c r="C48" s="81">
        <v>2.85</v>
      </c>
      <c r="D48" s="55">
        <v>1285</v>
      </c>
      <c r="E48" s="82">
        <f t="shared" si="1"/>
        <v>450.8771929824561</v>
      </c>
    </row>
    <row r="49" spans="1:5" ht="12.75">
      <c r="A49" s="33"/>
      <c r="B49" s="80">
        <v>11</v>
      </c>
      <c r="C49" s="81">
        <v>3.04</v>
      </c>
      <c r="D49" s="55">
        <v>1577</v>
      </c>
      <c r="E49" s="82">
        <f t="shared" si="1"/>
        <v>518.75</v>
      </c>
    </row>
    <row r="50" spans="1:5" ht="12.75">
      <c r="A50" s="33"/>
      <c r="B50" s="80">
        <v>12</v>
      </c>
      <c r="C50" s="81">
        <v>2.03</v>
      </c>
      <c r="D50" s="55">
        <v>1127</v>
      </c>
      <c r="E50" s="82">
        <f t="shared" si="1"/>
        <v>555.1724137931035</v>
      </c>
    </row>
    <row r="51" spans="1:5" ht="12.75">
      <c r="A51" s="33"/>
      <c r="B51" s="80">
        <v>13</v>
      </c>
      <c r="C51" s="81">
        <v>8.87</v>
      </c>
      <c r="D51" s="55">
        <v>1382</v>
      </c>
      <c r="E51" s="82">
        <f t="shared" si="1"/>
        <v>155.80608793686585</v>
      </c>
    </row>
    <row r="52" spans="1:5" ht="12.75">
      <c r="A52" s="33"/>
      <c r="B52" s="80">
        <v>14</v>
      </c>
      <c r="C52" s="81">
        <v>3.49</v>
      </c>
      <c r="D52" s="55">
        <v>1105</v>
      </c>
      <c r="E52" s="82">
        <f t="shared" si="1"/>
        <v>316.61891117478507</v>
      </c>
    </row>
    <row r="53" spans="1:5" ht="12.75">
      <c r="A53" s="33"/>
      <c r="B53" s="80">
        <v>15</v>
      </c>
      <c r="C53" s="81">
        <v>3.88</v>
      </c>
      <c r="D53" s="55">
        <v>1640</v>
      </c>
      <c r="E53" s="82">
        <f t="shared" si="1"/>
        <v>422.680412371134</v>
      </c>
    </row>
    <row r="54" spans="1:5" ht="12.75">
      <c r="A54" s="33"/>
      <c r="B54" s="80">
        <v>16</v>
      </c>
      <c r="C54" s="81">
        <v>9.21</v>
      </c>
      <c r="D54" s="55">
        <v>1495</v>
      </c>
      <c r="E54" s="82">
        <f t="shared" si="1"/>
        <v>162.32356134636262</v>
      </c>
    </row>
    <row r="55" spans="1:5" ht="12.75">
      <c r="A55" s="33"/>
      <c r="B55" s="80">
        <v>17</v>
      </c>
      <c r="C55" s="81">
        <v>8.5</v>
      </c>
      <c r="D55" s="55">
        <v>1035</v>
      </c>
      <c r="E55" s="82">
        <f t="shared" si="1"/>
        <v>121.76470588235294</v>
      </c>
    </row>
    <row r="56" spans="1:5" ht="12.75">
      <c r="A56" s="33"/>
      <c r="B56" s="80">
        <v>18</v>
      </c>
      <c r="C56" s="81">
        <v>2.67</v>
      </c>
      <c r="D56" s="55">
        <v>1059</v>
      </c>
      <c r="E56" s="82">
        <f t="shared" si="1"/>
        <v>396.6292134831461</v>
      </c>
    </row>
    <row r="57" spans="1:5" ht="12.75">
      <c r="A57" s="33"/>
      <c r="B57" s="80">
        <v>19</v>
      </c>
      <c r="C57" s="81">
        <v>3.88</v>
      </c>
      <c r="D57" s="55">
        <v>1638</v>
      </c>
      <c r="E57" s="82">
        <f t="shared" si="1"/>
        <v>422.16494845360825</v>
      </c>
    </row>
    <row r="58" spans="1:5" ht="12.75">
      <c r="A58" s="33"/>
      <c r="B58" s="80">
        <v>20</v>
      </c>
      <c r="C58" s="81">
        <v>6.16</v>
      </c>
      <c r="D58" s="55">
        <v>1685</v>
      </c>
      <c r="E58" s="82">
        <f t="shared" si="1"/>
        <v>273.538961038961</v>
      </c>
    </row>
    <row r="59" spans="1:5" ht="12.75">
      <c r="A59" s="33"/>
      <c r="B59" s="80">
        <v>21</v>
      </c>
      <c r="C59" s="81">
        <v>3.44</v>
      </c>
      <c r="D59" s="55">
        <v>1134</v>
      </c>
      <c r="E59" s="82">
        <f t="shared" si="1"/>
        <v>329.6511627906977</v>
      </c>
    </row>
    <row r="60" spans="1:5" ht="12.75">
      <c r="A60" s="33"/>
      <c r="B60" s="80">
        <v>22</v>
      </c>
      <c r="C60" s="81">
        <v>2.58</v>
      </c>
      <c r="D60" s="55">
        <v>1193</v>
      </c>
      <c r="E60" s="82">
        <f t="shared" si="1"/>
        <v>462.40310077519376</v>
      </c>
    </row>
    <row r="61" spans="1:5" ht="12.75">
      <c r="A61" s="33"/>
      <c r="B61" s="80">
        <v>23</v>
      </c>
      <c r="C61" s="81">
        <v>2.57</v>
      </c>
      <c r="D61" s="55">
        <v>1086</v>
      </c>
      <c r="E61" s="82">
        <f t="shared" si="1"/>
        <v>422.568093385214</v>
      </c>
    </row>
    <row r="62" spans="1:5" ht="12.75">
      <c r="A62" s="33"/>
      <c r="B62" s="80">
        <v>24</v>
      </c>
      <c r="C62" s="81">
        <v>7.64</v>
      </c>
      <c r="D62" s="55">
        <v>1079</v>
      </c>
      <c r="E62" s="82">
        <f t="shared" si="1"/>
        <v>141.2303664921466</v>
      </c>
    </row>
    <row r="63" spans="1:5" ht="12.75">
      <c r="A63" s="33"/>
      <c r="B63" s="57">
        <v>25</v>
      </c>
      <c r="C63" s="83">
        <v>8.67</v>
      </c>
      <c r="D63" s="58">
        <v>1061</v>
      </c>
      <c r="E63" s="84">
        <f t="shared" si="1"/>
        <v>122.3760092272203</v>
      </c>
    </row>
    <row r="64" spans="1:5" ht="12.75">
      <c r="A64" s="33"/>
      <c r="B64" s="73"/>
      <c r="C64" s="35"/>
      <c r="D64" s="68"/>
      <c r="E64" s="91"/>
    </row>
    <row r="65" spans="1:5" ht="12.75">
      <c r="A65" s="60" t="s">
        <v>20</v>
      </c>
      <c r="B65" s="73"/>
      <c r="C65" s="35" t="s">
        <v>15</v>
      </c>
      <c r="D65" s="33" t="s">
        <v>26</v>
      </c>
      <c r="E65" s="33" t="s">
        <v>16</v>
      </c>
    </row>
    <row r="66" spans="1:5" ht="12.75">
      <c r="A66" s="76" t="s">
        <v>17</v>
      </c>
      <c r="B66" s="77">
        <v>1</v>
      </c>
      <c r="C66" s="53">
        <v>5.21</v>
      </c>
      <c r="D66" s="78">
        <v>1820</v>
      </c>
      <c r="E66" s="79">
        <f aca="true" t="shared" si="2" ref="E66:E97">+(D66/C66)</f>
        <v>349.3282149712092</v>
      </c>
    </row>
    <row r="67" spans="1:5" ht="12.75">
      <c r="A67" s="33"/>
      <c r="B67" s="80">
        <v>2</v>
      </c>
      <c r="C67" s="81">
        <v>2.92</v>
      </c>
      <c r="D67" s="55">
        <v>1188</v>
      </c>
      <c r="E67" s="82">
        <f t="shared" si="2"/>
        <v>406.8493150684932</v>
      </c>
    </row>
    <row r="68" spans="1:5" ht="12.75">
      <c r="A68" s="33"/>
      <c r="B68" s="80">
        <v>3</v>
      </c>
      <c r="C68" s="81">
        <v>2.57</v>
      </c>
      <c r="D68" s="55">
        <v>1519</v>
      </c>
      <c r="E68" s="82">
        <f t="shared" si="2"/>
        <v>591.0505836575876</v>
      </c>
    </row>
    <row r="69" spans="1:5" ht="12.75">
      <c r="A69" s="33"/>
      <c r="B69" s="80">
        <v>4</v>
      </c>
      <c r="C69" s="81">
        <v>3.7</v>
      </c>
      <c r="D69" s="55">
        <v>897</v>
      </c>
      <c r="E69" s="82">
        <f t="shared" si="2"/>
        <v>242.43243243243242</v>
      </c>
    </row>
    <row r="70" spans="1:5" ht="12.75">
      <c r="A70" s="33"/>
      <c r="B70" s="80">
        <v>5</v>
      </c>
      <c r="C70" s="81">
        <v>3.89</v>
      </c>
      <c r="D70" s="55">
        <v>2137</v>
      </c>
      <c r="E70" s="82">
        <f t="shared" si="2"/>
        <v>549.357326478149</v>
      </c>
    </row>
    <row r="71" spans="1:5" ht="12.75">
      <c r="A71" s="33"/>
      <c r="B71" s="80">
        <v>6</v>
      </c>
      <c r="C71" s="81">
        <v>3.09</v>
      </c>
      <c r="D71" s="55">
        <v>1147</v>
      </c>
      <c r="E71" s="82">
        <f t="shared" si="2"/>
        <v>371.19741100323625</v>
      </c>
    </row>
    <row r="72" spans="1:5" ht="14.25">
      <c r="A72" s="33"/>
      <c r="B72" s="85">
        <v>7</v>
      </c>
      <c r="C72" s="86">
        <v>2.01</v>
      </c>
      <c r="D72" s="55">
        <v>825</v>
      </c>
      <c r="E72" s="82">
        <f t="shared" si="2"/>
        <v>410.4477611940299</v>
      </c>
    </row>
    <row r="73" spans="1:5" ht="12.75">
      <c r="A73" s="33"/>
      <c r="B73" s="80">
        <v>8</v>
      </c>
      <c r="C73" s="81">
        <v>16.68</v>
      </c>
      <c r="D73" s="55">
        <v>1381</v>
      </c>
      <c r="E73" s="82">
        <f t="shared" si="2"/>
        <v>82.7937649880096</v>
      </c>
    </row>
    <row r="74" spans="1:5" ht="12.75">
      <c r="A74" s="33"/>
      <c r="B74" s="80">
        <v>9</v>
      </c>
      <c r="C74" s="81">
        <v>609.56</v>
      </c>
      <c r="D74" s="55">
        <v>2340</v>
      </c>
      <c r="E74" s="82">
        <f t="shared" si="2"/>
        <v>3.8388345691974544</v>
      </c>
    </row>
    <row r="75" spans="1:5" ht="12.75">
      <c r="A75" s="33"/>
      <c r="B75" s="80">
        <v>10</v>
      </c>
      <c r="C75" s="81">
        <v>3.81</v>
      </c>
      <c r="D75" s="55">
        <v>1900</v>
      </c>
      <c r="E75" s="82">
        <f t="shared" si="2"/>
        <v>498.68766404199476</v>
      </c>
    </row>
    <row r="76" spans="1:5" ht="12.75">
      <c r="A76" s="33"/>
      <c r="B76" s="80">
        <v>11</v>
      </c>
      <c r="C76" s="81">
        <v>4.14</v>
      </c>
      <c r="D76" s="55">
        <v>1689</v>
      </c>
      <c r="E76" s="82">
        <f t="shared" si="2"/>
        <v>407.9710144927537</v>
      </c>
    </row>
    <row r="77" spans="1:5" ht="12.75">
      <c r="A77" s="33"/>
      <c r="B77" s="80">
        <v>12</v>
      </c>
      <c r="C77" s="81">
        <v>1.75</v>
      </c>
      <c r="D77" s="55">
        <v>969</v>
      </c>
      <c r="E77" s="82">
        <f t="shared" si="2"/>
        <v>553.7142857142857</v>
      </c>
    </row>
    <row r="78" spans="1:5" ht="14.25">
      <c r="A78" s="33"/>
      <c r="B78" s="85">
        <v>13</v>
      </c>
      <c r="C78" s="81">
        <v>4.58</v>
      </c>
      <c r="D78" s="55">
        <v>1099</v>
      </c>
      <c r="E78" s="82">
        <f t="shared" si="2"/>
        <v>239.95633187772924</v>
      </c>
    </row>
    <row r="79" spans="1:5" ht="12.75">
      <c r="A79" s="33"/>
      <c r="B79" s="80">
        <v>14</v>
      </c>
      <c r="C79" s="81">
        <v>2.98</v>
      </c>
      <c r="D79" s="55">
        <v>1827</v>
      </c>
      <c r="E79" s="82">
        <f t="shared" si="2"/>
        <v>613.0872483221476</v>
      </c>
    </row>
    <row r="80" spans="1:5" ht="12.75">
      <c r="A80" s="33"/>
      <c r="B80" s="80">
        <v>15</v>
      </c>
      <c r="C80" s="81">
        <v>1.8</v>
      </c>
      <c r="D80" s="55">
        <v>1135</v>
      </c>
      <c r="E80" s="82">
        <f t="shared" si="2"/>
        <v>630.5555555555555</v>
      </c>
    </row>
    <row r="81" spans="1:5" ht="12.75">
      <c r="A81" s="33"/>
      <c r="B81" s="80">
        <v>16</v>
      </c>
      <c r="C81" s="81">
        <v>1.42</v>
      </c>
      <c r="D81" s="55">
        <v>875</v>
      </c>
      <c r="E81" s="82">
        <f t="shared" si="2"/>
        <v>616.1971830985916</v>
      </c>
    </row>
    <row r="82" spans="1:5" ht="12.75">
      <c r="A82" s="33"/>
      <c r="B82" s="80">
        <v>17</v>
      </c>
      <c r="C82" s="81">
        <v>1.5</v>
      </c>
      <c r="D82" s="55">
        <v>1167</v>
      </c>
      <c r="E82" s="82">
        <f t="shared" si="2"/>
        <v>778</v>
      </c>
    </row>
    <row r="83" spans="1:5" ht="12.75">
      <c r="A83" s="33"/>
      <c r="B83" s="80">
        <v>18</v>
      </c>
      <c r="C83" s="81">
        <v>2.32</v>
      </c>
      <c r="D83" s="55">
        <v>1347</v>
      </c>
      <c r="E83" s="82">
        <f t="shared" si="2"/>
        <v>580.6034482758621</v>
      </c>
    </row>
    <row r="84" spans="1:5" ht="12.75">
      <c r="A84" s="33"/>
      <c r="B84" s="80">
        <v>19</v>
      </c>
      <c r="C84" s="81">
        <v>2.45</v>
      </c>
      <c r="D84" s="55">
        <v>1432</v>
      </c>
      <c r="E84" s="82">
        <f t="shared" si="2"/>
        <v>584.4897959183673</v>
      </c>
    </row>
    <row r="85" spans="1:5" ht="12.75">
      <c r="A85" s="33"/>
      <c r="B85" s="80">
        <v>20</v>
      </c>
      <c r="C85" s="81">
        <v>1.92</v>
      </c>
      <c r="D85" s="55">
        <v>1297</v>
      </c>
      <c r="E85" s="82">
        <f t="shared" si="2"/>
        <v>675.5208333333334</v>
      </c>
    </row>
    <row r="86" spans="1:5" ht="12.75">
      <c r="A86" s="33"/>
      <c r="B86" s="80">
        <v>21</v>
      </c>
      <c r="C86" s="81">
        <v>10.27</v>
      </c>
      <c r="D86" s="55">
        <v>1633</v>
      </c>
      <c r="E86" s="82">
        <f t="shared" si="2"/>
        <v>159.0068159688413</v>
      </c>
    </row>
    <row r="87" spans="1:5" ht="12.75">
      <c r="A87" s="33"/>
      <c r="B87" s="80">
        <v>22</v>
      </c>
      <c r="C87" s="81">
        <v>3.51</v>
      </c>
      <c r="D87" s="55">
        <v>1813</v>
      </c>
      <c r="E87" s="82">
        <f t="shared" si="2"/>
        <v>516.5242165242165</v>
      </c>
    </row>
    <row r="88" spans="1:5" ht="12.75">
      <c r="A88" s="33"/>
      <c r="B88" s="80">
        <v>23</v>
      </c>
      <c r="C88" s="81">
        <v>13.76</v>
      </c>
      <c r="D88" s="55">
        <v>1992</v>
      </c>
      <c r="E88" s="82">
        <f t="shared" si="2"/>
        <v>144.7674418604651</v>
      </c>
    </row>
    <row r="89" spans="1:5" ht="12.75">
      <c r="A89" s="33"/>
      <c r="B89" s="80">
        <v>24</v>
      </c>
      <c r="C89" s="81">
        <v>1.47</v>
      </c>
      <c r="D89" s="55">
        <v>1230</v>
      </c>
      <c r="E89" s="82">
        <f t="shared" si="2"/>
        <v>836.7346938775511</v>
      </c>
    </row>
    <row r="90" spans="1:5" ht="12.75">
      <c r="A90" s="33"/>
      <c r="B90" s="80">
        <v>25</v>
      </c>
      <c r="C90" s="81">
        <v>4.15</v>
      </c>
      <c r="D90" s="55">
        <v>1558</v>
      </c>
      <c r="E90" s="82">
        <f t="shared" si="2"/>
        <v>375.4216867469879</v>
      </c>
    </row>
    <row r="91" spans="1:5" ht="12.75">
      <c r="A91" s="33"/>
      <c r="B91" s="80">
        <v>26</v>
      </c>
      <c r="C91" s="81">
        <v>7.78</v>
      </c>
      <c r="D91" s="55">
        <v>859</v>
      </c>
      <c r="E91" s="82">
        <f t="shared" si="2"/>
        <v>110.41131105398458</v>
      </c>
    </row>
    <row r="92" spans="1:5" ht="12.75">
      <c r="A92" s="33"/>
      <c r="B92" s="80">
        <v>27</v>
      </c>
      <c r="C92" s="81">
        <v>12.17</v>
      </c>
      <c r="D92" s="55">
        <v>1819</v>
      </c>
      <c r="E92" s="82">
        <f t="shared" si="2"/>
        <v>149.46589975349218</v>
      </c>
    </row>
    <row r="93" spans="1:5" ht="12.75">
      <c r="A93" s="33"/>
      <c r="B93" s="80">
        <v>28</v>
      </c>
      <c r="C93" s="81">
        <v>4.46</v>
      </c>
      <c r="D93" s="55">
        <v>1426</v>
      </c>
      <c r="E93" s="82">
        <f t="shared" si="2"/>
        <v>319.7309417040359</v>
      </c>
    </row>
    <row r="94" spans="1:5" ht="12.75">
      <c r="A94" s="33"/>
      <c r="B94" s="80">
        <v>29</v>
      </c>
      <c r="C94" s="86">
        <v>1258.51</v>
      </c>
      <c r="D94" s="55">
        <v>1908</v>
      </c>
      <c r="E94" s="82">
        <f t="shared" si="2"/>
        <v>1.5160785373179395</v>
      </c>
    </row>
    <row r="95" spans="1:5" ht="12.75">
      <c r="A95" s="33"/>
      <c r="B95" s="80">
        <v>30</v>
      </c>
      <c r="C95" s="87">
        <v>16.646</v>
      </c>
      <c r="D95" s="55">
        <v>1627</v>
      </c>
      <c r="E95" s="82">
        <f t="shared" si="2"/>
        <v>97.74119908686771</v>
      </c>
    </row>
    <row r="96" spans="1:5" ht="12.75">
      <c r="A96" s="33"/>
      <c r="B96" s="80">
        <v>31</v>
      </c>
      <c r="C96" s="87">
        <v>10.5602</v>
      </c>
      <c r="D96" s="55">
        <v>1955</v>
      </c>
      <c r="E96" s="82">
        <f t="shared" si="2"/>
        <v>185.1290695251984</v>
      </c>
    </row>
    <row r="97" spans="1:5" ht="12.75">
      <c r="A97" s="33"/>
      <c r="B97" s="57">
        <v>32</v>
      </c>
      <c r="C97" s="89">
        <v>32.32</v>
      </c>
      <c r="D97" s="58">
        <v>1008</v>
      </c>
      <c r="E97" s="84">
        <f t="shared" si="2"/>
        <v>31.18811881188119</v>
      </c>
    </row>
    <row r="98" spans="1:5" ht="12.75">
      <c r="A98" s="33"/>
      <c r="B98" s="73"/>
      <c r="C98" s="35"/>
      <c r="D98" s="33"/>
      <c r="E98" s="90"/>
    </row>
    <row r="99" spans="1:5" ht="12.75">
      <c r="A99" s="60" t="s">
        <v>21</v>
      </c>
      <c r="B99" s="73"/>
      <c r="C99" s="35" t="s">
        <v>15</v>
      </c>
      <c r="D99" s="33" t="s">
        <v>26</v>
      </c>
      <c r="E99" s="33" t="s">
        <v>16</v>
      </c>
    </row>
    <row r="100" spans="1:5" ht="12.75">
      <c r="A100" s="76" t="s">
        <v>17</v>
      </c>
      <c r="B100" s="77">
        <v>1</v>
      </c>
      <c r="C100" s="53">
        <v>8.05</v>
      </c>
      <c r="D100" s="78">
        <v>1351</v>
      </c>
      <c r="E100" s="79">
        <f aca="true" t="shared" si="3" ref="E100:E111">+(D100/C100)</f>
        <v>167.82608695652172</v>
      </c>
    </row>
    <row r="101" spans="1:5" ht="12.75">
      <c r="A101" s="33"/>
      <c r="B101" s="80">
        <v>2</v>
      </c>
      <c r="C101" s="81">
        <v>2.77</v>
      </c>
      <c r="D101" s="55">
        <v>1528</v>
      </c>
      <c r="E101" s="82">
        <f t="shared" si="3"/>
        <v>551.6245487364621</v>
      </c>
    </row>
    <row r="102" spans="1:5" ht="12.75">
      <c r="A102" s="33"/>
      <c r="B102" s="80">
        <v>3</v>
      </c>
      <c r="C102" s="81">
        <v>11.21</v>
      </c>
      <c r="D102" s="55">
        <v>1294</v>
      </c>
      <c r="E102" s="82">
        <f t="shared" si="3"/>
        <v>115.43264942016056</v>
      </c>
    </row>
    <row r="103" spans="1:5" ht="14.25">
      <c r="A103" s="33"/>
      <c r="B103" s="85">
        <v>4</v>
      </c>
      <c r="C103" s="86">
        <v>1819.53</v>
      </c>
      <c r="D103" s="55">
        <v>2638</v>
      </c>
      <c r="E103" s="82">
        <f t="shared" si="3"/>
        <v>1.4498249547960187</v>
      </c>
    </row>
    <row r="104" spans="1:5" ht="12.75">
      <c r="A104" s="33"/>
      <c r="B104" s="80">
        <v>5</v>
      </c>
      <c r="C104" s="81">
        <v>2.65</v>
      </c>
      <c r="D104" s="55">
        <v>1475</v>
      </c>
      <c r="E104" s="82">
        <f t="shared" si="3"/>
        <v>556.6037735849056</v>
      </c>
    </row>
    <row r="105" spans="1:5" ht="12.75">
      <c r="A105" s="33"/>
      <c r="B105" s="80">
        <v>6</v>
      </c>
      <c r="C105" s="81">
        <v>1.83</v>
      </c>
      <c r="D105" s="55">
        <v>890</v>
      </c>
      <c r="E105" s="82">
        <f t="shared" si="3"/>
        <v>486.3387978142076</v>
      </c>
    </row>
    <row r="106" spans="1:5" ht="12.75">
      <c r="A106" s="33"/>
      <c r="B106" s="80">
        <v>7</v>
      </c>
      <c r="C106" s="81">
        <v>2.81</v>
      </c>
      <c r="D106" s="55">
        <v>1489</v>
      </c>
      <c r="E106" s="82">
        <f t="shared" si="3"/>
        <v>529.8932384341637</v>
      </c>
    </row>
    <row r="107" spans="1:5" ht="12.75">
      <c r="A107" s="33"/>
      <c r="B107" s="80">
        <v>8</v>
      </c>
      <c r="C107" s="81">
        <v>2.08</v>
      </c>
      <c r="D107" s="55">
        <v>1163</v>
      </c>
      <c r="E107" s="82">
        <f t="shared" si="3"/>
        <v>559.1346153846154</v>
      </c>
    </row>
    <row r="108" spans="1:5" ht="12.75">
      <c r="A108" s="33"/>
      <c r="B108" s="80">
        <v>9</v>
      </c>
      <c r="C108" s="81">
        <v>3.21</v>
      </c>
      <c r="D108" s="55">
        <v>1919</v>
      </c>
      <c r="E108" s="82">
        <f t="shared" si="3"/>
        <v>597.8193146417445</v>
      </c>
    </row>
    <row r="109" spans="1:5" ht="12.75">
      <c r="A109" s="33"/>
      <c r="B109" s="80">
        <v>10</v>
      </c>
      <c r="C109" s="81">
        <v>1.5</v>
      </c>
      <c r="D109" s="55">
        <v>1262</v>
      </c>
      <c r="E109" s="82">
        <f t="shared" si="3"/>
        <v>841.3333333333334</v>
      </c>
    </row>
    <row r="110" spans="1:5" ht="12.75">
      <c r="A110" s="33"/>
      <c r="B110" s="80">
        <v>11</v>
      </c>
      <c r="C110" s="81">
        <v>2.17</v>
      </c>
      <c r="D110" s="55">
        <v>1359</v>
      </c>
      <c r="E110" s="82">
        <f t="shared" si="3"/>
        <v>626.2672811059908</v>
      </c>
    </row>
    <row r="111" spans="1:5" ht="12.75">
      <c r="A111" s="33"/>
      <c r="B111" s="57">
        <v>12</v>
      </c>
      <c r="C111" s="92">
        <v>7.6175</v>
      </c>
      <c r="D111" s="58">
        <v>1450</v>
      </c>
      <c r="E111" s="84">
        <f t="shared" si="3"/>
        <v>190.35116508040696</v>
      </c>
    </row>
    <row r="112" spans="1:5" ht="12.75">
      <c r="A112" s="33"/>
      <c r="B112" s="73"/>
      <c r="C112" s="35"/>
      <c r="D112" s="33"/>
      <c r="E112" s="90"/>
    </row>
    <row r="113" spans="1:5" ht="12.75">
      <c r="A113" s="60" t="s">
        <v>22</v>
      </c>
      <c r="B113" s="73"/>
      <c r="C113" s="35" t="s">
        <v>15</v>
      </c>
      <c r="D113" s="33" t="s">
        <v>26</v>
      </c>
      <c r="E113" s="33" t="s">
        <v>16</v>
      </c>
    </row>
    <row r="114" spans="1:5" ht="12.75">
      <c r="A114" s="76" t="s">
        <v>17</v>
      </c>
      <c r="B114" s="77">
        <v>1</v>
      </c>
      <c r="C114" s="53">
        <v>5.1</v>
      </c>
      <c r="D114" s="78">
        <v>1029</v>
      </c>
      <c r="E114" s="79">
        <f>+(D114/C114)</f>
        <v>201.76470588235296</v>
      </c>
    </row>
    <row r="115" spans="1:5" ht="12.75">
      <c r="A115" s="33"/>
      <c r="B115" s="57">
        <v>2</v>
      </c>
      <c r="C115" s="89">
        <v>1213.98</v>
      </c>
      <c r="D115" s="58">
        <v>1408</v>
      </c>
      <c r="E115" s="84">
        <f>+(D115/C115)</f>
        <v>1.1598214138618428</v>
      </c>
    </row>
    <row r="116" spans="1:5" ht="12.75">
      <c r="A116" s="33"/>
      <c r="B116" s="73"/>
      <c r="C116" s="35"/>
      <c r="D116" s="33"/>
      <c r="E116" s="90"/>
    </row>
    <row r="117" spans="1:5" ht="12.75">
      <c r="A117" s="33"/>
      <c r="B117" s="73"/>
      <c r="C117" s="35"/>
      <c r="D117" s="33"/>
      <c r="E117" s="90"/>
    </row>
    <row r="118" spans="1:5" ht="12.75">
      <c r="A118" s="33"/>
      <c r="B118" s="73"/>
      <c r="C118" s="35"/>
      <c r="D118" s="33"/>
      <c r="E118" s="33"/>
    </row>
    <row r="119" spans="1:5" ht="14.25">
      <c r="A119" s="71" t="s">
        <v>23</v>
      </c>
      <c r="B119" s="73"/>
      <c r="C119" s="35"/>
      <c r="D119" s="33"/>
      <c r="E119" s="33"/>
    </row>
    <row r="120" spans="1:5" ht="12.75">
      <c r="A120" s="33"/>
      <c r="B120" s="73"/>
      <c r="C120" s="35"/>
      <c r="D120" s="33"/>
      <c r="E120" s="33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9"/>
  <sheetViews>
    <sheetView workbookViewId="0" topLeftCell="A1">
      <selection activeCell="G1" sqref="G1"/>
    </sheetView>
  </sheetViews>
  <sheetFormatPr defaultColWidth="11.421875" defaultRowHeight="12.75"/>
  <cols>
    <col min="1" max="1" width="16.8515625" style="0" customWidth="1"/>
    <col min="2" max="2" width="9.8515625" style="0" customWidth="1"/>
    <col min="3" max="3" width="10.140625" style="0" customWidth="1"/>
  </cols>
  <sheetData>
    <row r="1" spans="1:4" ht="15">
      <c r="A1" s="93" t="s">
        <v>181</v>
      </c>
      <c r="B1" s="33"/>
      <c r="C1" s="33"/>
      <c r="D1" s="33"/>
    </row>
    <row r="2" spans="1:4" ht="15">
      <c r="A2" s="93"/>
      <c r="B2" s="33"/>
      <c r="C2" s="33"/>
      <c r="D2" s="33"/>
    </row>
    <row r="3" spans="1:4" ht="12.75">
      <c r="A3" s="48"/>
      <c r="B3" s="33"/>
      <c r="C3" s="33"/>
      <c r="D3" s="33"/>
    </row>
    <row r="4" spans="1:4" ht="12.75">
      <c r="A4" s="74" t="s">
        <v>35</v>
      </c>
      <c r="B4" s="33"/>
      <c r="C4" s="33"/>
      <c r="D4" s="33"/>
    </row>
    <row r="5" spans="1:4" ht="12.75">
      <c r="A5" s="75"/>
      <c r="B5" s="33"/>
      <c r="C5" s="33"/>
      <c r="D5" s="33"/>
    </row>
    <row r="6" spans="1:4" ht="12.75">
      <c r="A6" s="48"/>
      <c r="B6" s="33"/>
      <c r="C6" s="33"/>
      <c r="D6" s="33"/>
    </row>
    <row r="7" spans="1:4" ht="12.75">
      <c r="A7" s="117" t="s">
        <v>180</v>
      </c>
      <c r="B7" s="94" t="s">
        <v>33</v>
      </c>
      <c r="C7" s="94" t="s">
        <v>34</v>
      </c>
      <c r="D7" s="95" t="s">
        <v>68</v>
      </c>
    </row>
    <row r="8" spans="1:4" ht="12.75">
      <c r="A8" s="96" t="s">
        <v>69</v>
      </c>
      <c r="B8" s="55">
        <v>9</v>
      </c>
      <c r="C8" s="55">
        <v>12</v>
      </c>
      <c r="D8" s="97">
        <v>21</v>
      </c>
    </row>
    <row r="9" spans="1:4" ht="12.75">
      <c r="A9" s="96" t="s">
        <v>70</v>
      </c>
      <c r="B9" s="55">
        <v>25</v>
      </c>
      <c r="C9" s="55">
        <v>25</v>
      </c>
      <c r="D9" s="97">
        <v>50</v>
      </c>
    </row>
    <row r="10" spans="1:4" ht="12.75">
      <c r="A10" s="96" t="s">
        <v>71</v>
      </c>
      <c r="B10" s="55">
        <v>11</v>
      </c>
      <c r="C10" s="55">
        <v>1</v>
      </c>
      <c r="D10" s="97">
        <v>12</v>
      </c>
    </row>
    <row r="11" spans="1:4" ht="12.75">
      <c r="A11" s="96" t="s">
        <v>72</v>
      </c>
      <c r="B11" s="55">
        <v>11</v>
      </c>
      <c r="C11" s="55">
        <v>3</v>
      </c>
      <c r="D11" s="97">
        <v>14</v>
      </c>
    </row>
    <row r="12" spans="1:4" ht="12.75">
      <c r="A12" s="96" t="s">
        <v>73</v>
      </c>
      <c r="B12" s="55">
        <v>1</v>
      </c>
      <c r="C12" s="55">
        <v>0</v>
      </c>
      <c r="D12" s="97">
        <v>1</v>
      </c>
    </row>
    <row r="13" spans="1:4" ht="12.75">
      <c r="A13" s="96" t="s">
        <v>74</v>
      </c>
      <c r="B13" s="55">
        <v>189</v>
      </c>
      <c r="C13" s="55">
        <v>45</v>
      </c>
      <c r="D13" s="97">
        <v>234</v>
      </c>
    </row>
    <row r="14" spans="1:4" ht="12.75">
      <c r="A14" s="96" t="s">
        <v>75</v>
      </c>
      <c r="B14" s="55">
        <v>192</v>
      </c>
      <c r="C14" s="55">
        <v>222</v>
      </c>
      <c r="D14" s="97">
        <v>414</v>
      </c>
    </row>
    <row r="15" spans="1:4" ht="12.75">
      <c r="A15" s="96" t="s">
        <v>76</v>
      </c>
      <c r="B15" s="55">
        <v>2</v>
      </c>
      <c r="C15" s="55">
        <v>0</v>
      </c>
      <c r="D15" s="97">
        <v>2</v>
      </c>
    </row>
    <row r="16" spans="1:4" ht="12.75">
      <c r="A16" s="96" t="s">
        <v>77</v>
      </c>
      <c r="B16" s="55">
        <v>1</v>
      </c>
      <c r="C16" s="55">
        <v>0</v>
      </c>
      <c r="D16" s="97">
        <v>1</v>
      </c>
    </row>
    <row r="17" spans="1:4" ht="12.75">
      <c r="A17" s="96" t="s">
        <v>78</v>
      </c>
      <c r="B17" s="55">
        <v>0</v>
      </c>
      <c r="C17" s="55">
        <v>3</v>
      </c>
      <c r="D17" s="97">
        <v>3</v>
      </c>
    </row>
    <row r="18" spans="1:4" ht="12.75">
      <c r="A18" s="96" t="s">
        <v>79</v>
      </c>
      <c r="B18" s="55">
        <v>10</v>
      </c>
      <c r="C18" s="55">
        <v>13</v>
      </c>
      <c r="D18" s="97">
        <v>23</v>
      </c>
    </row>
    <row r="19" spans="1:4" ht="12.75">
      <c r="A19" s="96" t="s">
        <v>80</v>
      </c>
      <c r="B19" s="55">
        <v>7</v>
      </c>
      <c r="C19" s="55">
        <v>1</v>
      </c>
      <c r="D19" s="97">
        <v>8</v>
      </c>
    </row>
    <row r="20" spans="1:4" ht="12.75">
      <c r="A20" s="96" t="s">
        <v>81</v>
      </c>
      <c r="B20" s="55">
        <v>387</v>
      </c>
      <c r="C20" s="55">
        <v>459</v>
      </c>
      <c r="D20" s="97">
        <v>846</v>
      </c>
    </row>
    <row r="21" spans="1:4" ht="12.75">
      <c r="A21" s="96" t="s">
        <v>82</v>
      </c>
      <c r="B21" s="55">
        <v>2</v>
      </c>
      <c r="C21" s="55">
        <v>0</v>
      </c>
      <c r="D21" s="97">
        <v>2</v>
      </c>
    </row>
    <row r="22" spans="1:4" ht="12.75">
      <c r="A22" s="96" t="s">
        <v>83</v>
      </c>
      <c r="B22" s="55">
        <v>28</v>
      </c>
      <c r="C22" s="55">
        <v>95</v>
      </c>
      <c r="D22" s="97">
        <v>123</v>
      </c>
    </row>
    <row r="23" spans="1:4" ht="12.75">
      <c r="A23" s="96" t="s">
        <v>84</v>
      </c>
      <c r="B23" s="55">
        <v>53</v>
      </c>
      <c r="C23" s="55">
        <v>53</v>
      </c>
      <c r="D23" s="97">
        <v>106</v>
      </c>
    </row>
    <row r="24" spans="1:4" ht="12.75">
      <c r="A24" s="96" t="s">
        <v>85</v>
      </c>
      <c r="B24" s="55">
        <v>118</v>
      </c>
      <c r="C24" s="55">
        <v>96</v>
      </c>
      <c r="D24" s="97">
        <v>214</v>
      </c>
    </row>
    <row r="25" spans="1:4" ht="12.75">
      <c r="A25" s="96" t="s">
        <v>86</v>
      </c>
      <c r="B25" s="55">
        <v>0</v>
      </c>
      <c r="C25" s="55">
        <v>6</v>
      </c>
      <c r="D25" s="97">
        <v>6</v>
      </c>
    </row>
    <row r="26" spans="1:4" ht="12.75">
      <c r="A26" s="96" t="s">
        <v>87</v>
      </c>
      <c r="B26" s="55">
        <v>18</v>
      </c>
      <c r="C26" s="55">
        <v>7</v>
      </c>
      <c r="D26" s="97">
        <v>25</v>
      </c>
    </row>
    <row r="27" spans="1:4" ht="12.75">
      <c r="A27" s="96" t="s">
        <v>88</v>
      </c>
      <c r="B27" s="55">
        <v>13</v>
      </c>
      <c r="C27" s="55">
        <v>37</v>
      </c>
      <c r="D27" s="97">
        <v>50</v>
      </c>
    </row>
    <row r="28" spans="1:4" ht="12.75">
      <c r="A28" s="96" t="s">
        <v>89</v>
      </c>
      <c r="B28" s="55">
        <v>1</v>
      </c>
      <c r="C28" s="55">
        <v>0</v>
      </c>
      <c r="D28" s="97">
        <v>1</v>
      </c>
    </row>
    <row r="29" spans="1:4" ht="12.75">
      <c r="A29" s="96" t="s">
        <v>90</v>
      </c>
      <c r="B29" s="55">
        <v>1</v>
      </c>
      <c r="C29" s="55">
        <v>1</v>
      </c>
      <c r="D29" s="97">
        <v>2</v>
      </c>
    </row>
    <row r="30" spans="1:4" ht="12.75">
      <c r="A30" s="96" t="s">
        <v>91</v>
      </c>
      <c r="B30" s="55">
        <v>65</v>
      </c>
      <c r="C30" s="55">
        <v>64</v>
      </c>
      <c r="D30" s="97">
        <v>129</v>
      </c>
    </row>
    <row r="31" spans="1:4" ht="12.75">
      <c r="A31" s="96" t="s">
        <v>92</v>
      </c>
      <c r="B31" s="55">
        <v>96</v>
      </c>
      <c r="C31" s="55">
        <v>76</v>
      </c>
      <c r="D31" s="97">
        <v>172</v>
      </c>
    </row>
    <row r="32" spans="1:4" ht="12.75">
      <c r="A32" s="96" t="s">
        <v>93</v>
      </c>
      <c r="B32" s="55">
        <v>609</v>
      </c>
      <c r="C32" s="55">
        <v>964</v>
      </c>
      <c r="D32" s="97">
        <v>1573</v>
      </c>
    </row>
    <row r="33" spans="1:4" ht="12.75">
      <c r="A33" s="96" t="s">
        <v>94</v>
      </c>
      <c r="B33" s="55">
        <v>33</v>
      </c>
      <c r="C33" s="55">
        <v>24</v>
      </c>
      <c r="D33" s="97">
        <v>57</v>
      </c>
    </row>
    <row r="34" spans="1:4" ht="12.75">
      <c r="A34" s="96" t="s">
        <v>95</v>
      </c>
      <c r="B34" s="55">
        <v>26</v>
      </c>
      <c r="C34" s="55">
        <v>7</v>
      </c>
      <c r="D34" s="97">
        <v>33</v>
      </c>
    </row>
    <row r="35" spans="1:4" ht="12.75">
      <c r="A35" s="96" t="s">
        <v>96</v>
      </c>
      <c r="B35" s="55">
        <v>0</v>
      </c>
      <c r="C35" s="55">
        <v>1</v>
      </c>
      <c r="D35" s="97">
        <v>1</v>
      </c>
    </row>
    <row r="36" spans="1:4" ht="12.75">
      <c r="A36" s="96" t="s">
        <v>97</v>
      </c>
      <c r="B36" s="55">
        <v>2</v>
      </c>
      <c r="C36" s="55">
        <v>2</v>
      </c>
      <c r="D36" s="97">
        <v>4</v>
      </c>
    </row>
    <row r="37" spans="1:4" ht="12.75">
      <c r="A37" s="96" t="s">
        <v>98</v>
      </c>
      <c r="B37" s="55">
        <v>58</v>
      </c>
      <c r="C37" s="55">
        <v>100</v>
      </c>
      <c r="D37" s="97">
        <v>158</v>
      </c>
    </row>
    <row r="38" spans="1:4" ht="12.75">
      <c r="A38" s="96" t="s">
        <v>99</v>
      </c>
      <c r="B38" s="55">
        <v>1</v>
      </c>
      <c r="C38" s="55">
        <v>2</v>
      </c>
      <c r="D38" s="97">
        <v>3</v>
      </c>
    </row>
    <row r="39" spans="1:4" ht="12.75">
      <c r="A39" s="96" t="s">
        <v>100</v>
      </c>
      <c r="B39" s="55">
        <v>33</v>
      </c>
      <c r="C39" s="55">
        <v>59</v>
      </c>
      <c r="D39" s="97">
        <v>92</v>
      </c>
    </row>
    <row r="40" spans="1:4" ht="12.75">
      <c r="A40" s="96" t="s">
        <v>101</v>
      </c>
      <c r="B40" s="55">
        <v>631</v>
      </c>
      <c r="C40" s="55">
        <v>722</v>
      </c>
      <c r="D40" s="97">
        <v>1353</v>
      </c>
    </row>
    <row r="41" spans="1:4" ht="12.75">
      <c r="A41" s="96" t="s">
        <v>102</v>
      </c>
      <c r="B41" s="55">
        <v>5</v>
      </c>
      <c r="C41" s="55">
        <v>1</v>
      </c>
      <c r="D41" s="97">
        <v>6</v>
      </c>
    </row>
    <row r="42" spans="1:4" ht="12.75">
      <c r="A42" s="96" t="s">
        <v>103</v>
      </c>
      <c r="B42" s="55">
        <v>0</v>
      </c>
      <c r="C42" s="55">
        <v>1</v>
      </c>
      <c r="D42" s="97">
        <v>1</v>
      </c>
    </row>
    <row r="43" spans="1:4" ht="12.75">
      <c r="A43" s="96" t="s">
        <v>104</v>
      </c>
      <c r="B43" s="55">
        <v>2</v>
      </c>
      <c r="C43" s="55">
        <v>2</v>
      </c>
      <c r="D43" s="97">
        <v>4</v>
      </c>
    </row>
    <row r="44" spans="1:4" ht="12.75">
      <c r="A44" s="96" t="s">
        <v>105</v>
      </c>
      <c r="B44" s="55">
        <v>1</v>
      </c>
      <c r="C44" s="55">
        <v>0</v>
      </c>
      <c r="D44" s="97">
        <v>1</v>
      </c>
    </row>
    <row r="45" spans="1:4" ht="12.75">
      <c r="A45" s="96" t="s">
        <v>106</v>
      </c>
      <c r="B45" s="55">
        <v>46</v>
      </c>
      <c r="C45" s="55">
        <v>44</v>
      </c>
      <c r="D45" s="97">
        <v>90</v>
      </c>
    </row>
    <row r="46" spans="1:4" ht="12.75">
      <c r="A46" s="96" t="s">
        <v>107</v>
      </c>
      <c r="B46" s="55">
        <v>0</v>
      </c>
      <c r="C46" s="55">
        <v>1</v>
      </c>
      <c r="D46" s="97">
        <v>1</v>
      </c>
    </row>
    <row r="47" spans="1:4" ht="12.75">
      <c r="A47" s="96" t="s">
        <v>108</v>
      </c>
      <c r="B47" s="55">
        <v>2</v>
      </c>
      <c r="C47" s="55">
        <v>7</v>
      </c>
      <c r="D47" s="97">
        <v>9</v>
      </c>
    </row>
    <row r="48" spans="1:4" ht="12.75">
      <c r="A48" s="96" t="s">
        <v>109</v>
      </c>
      <c r="B48" s="55">
        <v>1</v>
      </c>
      <c r="C48" s="55">
        <v>1</v>
      </c>
      <c r="D48" s="97">
        <v>2</v>
      </c>
    </row>
    <row r="49" spans="1:4" ht="12.75">
      <c r="A49" s="96" t="s">
        <v>110</v>
      </c>
      <c r="B49" s="55">
        <v>71</v>
      </c>
      <c r="C49" s="55">
        <v>84</v>
      </c>
      <c r="D49" s="97">
        <v>155</v>
      </c>
    </row>
    <row r="50" spans="1:4" ht="12.75">
      <c r="A50" s="96" t="s">
        <v>111</v>
      </c>
      <c r="B50" s="55">
        <v>6</v>
      </c>
      <c r="C50" s="55">
        <v>3</v>
      </c>
      <c r="D50" s="97">
        <v>9</v>
      </c>
    </row>
    <row r="51" spans="1:4" ht="12.75">
      <c r="A51" s="96" t="s">
        <v>112</v>
      </c>
      <c r="B51" s="55">
        <v>14</v>
      </c>
      <c r="C51" s="55">
        <v>11</v>
      </c>
      <c r="D51" s="97">
        <v>25</v>
      </c>
    </row>
    <row r="52" spans="1:4" ht="12.75">
      <c r="A52" s="96" t="s">
        <v>113</v>
      </c>
      <c r="B52" s="55">
        <v>202</v>
      </c>
      <c r="C52" s="55">
        <v>33</v>
      </c>
      <c r="D52" s="97">
        <v>235</v>
      </c>
    </row>
    <row r="53" spans="1:4" ht="12.75">
      <c r="A53" s="96" t="s">
        <v>114</v>
      </c>
      <c r="B53" s="55">
        <v>3</v>
      </c>
      <c r="C53" s="55">
        <v>3</v>
      </c>
      <c r="D53" s="97">
        <v>6</v>
      </c>
    </row>
    <row r="54" spans="1:4" ht="12.75">
      <c r="A54" s="96" t="s">
        <v>115</v>
      </c>
      <c r="B54" s="55">
        <v>1</v>
      </c>
      <c r="C54" s="55">
        <v>0</v>
      </c>
      <c r="D54" s="97">
        <v>1</v>
      </c>
    </row>
    <row r="55" spans="1:4" ht="12.75">
      <c r="A55" s="96" t="s">
        <v>116</v>
      </c>
      <c r="B55" s="55">
        <v>42</v>
      </c>
      <c r="C55" s="55">
        <v>63</v>
      </c>
      <c r="D55" s="97">
        <v>105</v>
      </c>
    </row>
    <row r="56" spans="1:4" ht="12.75">
      <c r="A56" s="96" t="s">
        <v>117</v>
      </c>
      <c r="B56" s="55">
        <v>2</v>
      </c>
      <c r="C56" s="55">
        <v>0</v>
      </c>
      <c r="D56" s="97">
        <v>2</v>
      </c>
    </row>
    <row r="57" spans="1:4" ht="12.75">
      <c r="A57" s="96" t="s">
        <v>118</v>
      </c>
      <c r="B57" s="55">
        <v>0</v>
      </c>
      <c r="C57" s="55">
        <v>6</v>
      </c>
      <c r="D57" s="97">
        <v>6</v>
      </c>
    </row>
    <row r="58" spans="1:4" ht="12.75">
      <c r="A58" s="96" t="s">
        <v>119</v>
      </c>
      <c r="B58" s="55">
        <v>11</v>
      </c>
      <c r="C58" s="55">
        <v>8</v>
      </c>
      <c r="D58" s="97">
        <v>19</v>
      </c>
    </row>
    <row r="59" spans="1:4" ht="12.75">
      <c r="A59" s="96" t="s">
        <v>120</v>
      </c>
      <c r="B59" s="55">
        <v>5</v>
      </c>
      <c r="C59" s="55">
        <v>5</v>
      </c>
      <c r="D59" s="97">
        <v>10</v>
      </c>
    </row>
    <row r="60" spans="1:4" ht="12.75">
      <c r="A60" s="96" t="s">
        <v>121</v>
      </c>
      <c r="B60" s="55">
        <v>2</v>
      </c>
      <c r="C60" s="55">
        <v>5</v>
      </c>
      <c r="D60" s="97">
        <v>7</v>
      </c>
    </row>
    <row r="61" spans="1:4" ht="12.75">
      <c r="A61" s="96" t="s">
        <v>122</v>
      </c>
      <c r="B61" s="55">
        <v>0</v>
      </c>
      <c r="C61" s="55">
        <v>1</v>
      </c>
      <c r="D61" s="97">
        <v>1</v>
      </c>
    </row>
    <row r="62" spans="1:4" ht="12.75">
      <c r="A62" s="96" t="s">
        <v>123</v>
      </c>
      <c r="B62" s="55">
        <v>23</v>
      </c>
      <c r="C62" s="55">
        <v>3</v>
      </c>
      <c r="D62" s="97">
        <v>26</v>
      </c>
    </row>
    <row r="63" spans="1:4" ht="12.75">
      <c r="A63" s="96" t="s">
        <v>124</v>
      </c>
      <c r="B63" s="55">
        <v>3</v>
      </c>
      <c r="C63" s="55">
        <v>7</v>
      </c>
      <c r="D63" s="97">
        <v>10</v>
      </c>
    </row>
    <row r="64" spans="1:4" ht="12.75">
      <c r="A64" s="96" t="s">
        <v>125</v>
      </c>
      <c r="B64" s="55">
        <v>0</v>
      </c>
      <c r="C64" s="55">
        <v>1</v>
      </c>
      <c r="D64" s="97">
        <v>1</v>
      </c>
    </row>
    <row r="65" spans="1:4" ht="12.75">
      <c r="A65" s="96" t="s">
        <v>126</v>
      </c>
      <c r="B65" s="55">
        <v>4</v>
      </c>
      <c r="C65" s="55">
        <v>14</v>
      </c>
      <c r="D65" s="97">
        <v>18</v>
      </c>
    </row>
    <row r="66" spans="1:4" ht="12.75">
      <c r="A66" s="96" t="s">
        <v>127</v>
      </c>
      <c r="B66" s="55">
        <v>98</v>
      </c>
      <c r="C66" s="55">
        <v>57</v>
      </c>
      <c r="D66" s="97">
        <v>155</v>
      </c>
    </row>
    <row r="67" spans="1:4" ht="12.75">
      <c r="A67" s="96" t="s">
        <v>128</v>
      </c>
      <c r="B67" s="55">
        <v>0</v>
      </c>
      <c r="C67" s="55">
        <v>1</v>
      </c>
      <c r="D67" s="97">
        <v>1</v>
      </c>
    </row>
    <row r="68" spans="1:4" ht="12.75">
      <c r="A68" s="96" t="s">
        <v>129</v>
      </c>
      <c r="B68" s="55">
        <v>2</v>
      </c>
      <c r="C68" s="55">
        <v>2</v>
      </c>
      <c r="D68" s="97">
        <v>4</v>
      </c>
    </row>
    <row r="69" spans="1:4" ht="12.75">
      <c r="A69" s="96" t="s">
        <v>130</v>
      </c>
      <c r="B69" s="55">
        <v>1</v>
      </c>
      <c r="C69" s="55">
        <v>0</v>
      </c>
      <c r="D69" s="97">
        <v>1</v>
      </c>
    </row>
    <row r="70" spans="1:4" ht="12.75">
      <c r="A70" s="96" t="s">
        <v>131</v>
      </c>
      <c r="B70" s="55">
        <v>0</v>
      </c>
      <c r="C70" s="55">
        <v>1</v>
      </c>
      <c r="D70" s="97">
        <v>1</v>
      </c>
    </row>
    <row r="71" spans="1:4" ht="12.75">
      <c r="A71" s="96" t="s">
        <v>132</v>
      </c>
      <c r="B71" s="55">
        <v>1</v>
      </c>
      <c r="C71" s="55">
        <v>2</v>
      </c>
      <c r="D71" s="97">
        <v>3</v>
      </c>
    </row>
    <row r="72" spans="1:4" ht="12.75">
      <c r="A72" s="96" t="s">
        <v>133</v>
      </c>
      <c r="B72" s="55">
        <v>0</v>
      </c>
      <c r="C72" s="55">
        <v>3</v>
      </c>
      <c r="D72" s="97">
        <v>3</v>
      </c>
    </row>
    <row r="73" spans="1:4" ht="12.75">
      <c r="A73" s="96" t="s">
        <v>134</v>
      </c>
      <c r="B73" s="55">
        <v>1</v>
      </c>
      <c r="C73" s="55">
        <v>0</v>
      </c>
      <c r="D73" s="97">
        <v>1</v>
      </c>
    </row>
    <row r="74" spans="1:4" ht="12.75">
      <c r="A74" s="96" t="s">
        <v>135</v>
      </c>
      <c r="B74" s="55">
        <v>2</v>
      </c>
      <c r="C74" s="55">
        <v>0</v>
      </c>
      <c r="D74" s="97">
        <v>2</v>
      </c>
    </row>
    <row r="75" spans="1:4" ht="12.75">
      <c r="A75" s="96" t="s">
        <v>136</v>
      </c>
      <c r="B75" s="55">
        <v>1</v>
      </c>
      <c r="C75" s="55">
        <v>0</v>
      </c>
      <c r="D75" s="97">
        <v>1</v>
      </c>
    </row>
    <row r="76" spans="1:4" ht="12.75">
      <c r="A76" s="96" t="s">
        <v>137</v>
      </c>
      <c r="B76" s="55">
        <v>3</v>
      </c>
      <c r="C76" s="55">
        <v>0</v>
      </c>
      <c r="D76" s="97">
        <v>3</v>
      </c>
    </row>
    <row r="77" spans="1:4" ht="12.75">
      <c r="A77" s="96" t="s">
        <v>138</v>
      </c>
      <c r="B77" s="55">
        <v>1</v>
      </c>
      <c r="C77" s="55">
        <v>0</v>
      </c>
      <c r="D77" s="97">
        <v>1</v>
      </c>
    </row>
    <row r="78" spans="1:4" ht="12.75">
      <c r="A78" s="96" t="s">
        <v>139</v>
      </c>
      <c r="B78" s="55">
        <v>112</v>
      </c>
      <c r="C78" s="55">
        <v>8</v>
      </c>
      <c r="D78" s="97">
        <v>120</v>
      </c>
    </row>
    <row r="79" spans="1:4" ht="12.75">
      <c r="A79" s="96" t="s">
        <v>140</v>
      </c>
      <c r="B79" s="55">
        <v>1139</v>
      </c>
      <c r="C79" s="55">
        <v>669</v>
      </c>
      <c r="D79" s="97">
        <v>1808</v>
      </c>
    </row>
    <row r="80" spans="1:4" ht="12.75">
      <c r="A80" s="96" t="s">
        <v>141</v>
      </c>
      <c r="B80" s="55">
        <v>4</v>
      </c>
      <c r="C80" s="55">
        <v>2</v>
      </c>
      <c r="D80" s="97">
        <v>6</v>
      </c>
    </row>
    <row r="81" spans="1:4" ht="12.75">
      <c r="A81" s="96" t="s">
        <v>142</v>
      </c>
      <c r="B81" s="55">
        <v>7</v>
      </c>
      <c r="C81" s="55">
        <v>20</v>
      </c>
      <c r="D81" s="97">
        <v>27</v>
      </c>
    </row>
    <row r="82" spans="1:4" ht="12.75">
      <c r="A82" s="96" t="s">
        <v>143</v>
      </c>
      <c r="B82" s="55">
        <v>35</v>
      </c>
      <c r="C82" s="55">
        <v>29</v>
      </c>
      <c r="D82" s="97">
        <v>64</v>
      </c>
    </row>
    <row r="83" spans="1:4" ht="12.75">
      <c r="A83" s="96" t="s">
        <v>144</v>
      </c>
      <c r="B83" s="55">
        <v>1</v>
      </c>
      <c r="C83" s="55">
        <v>4</v>
      </c>
      <c r="D83" s="97">
        <v>5</v>
      </c>
    </row>
    <row r="84" spans="1:4" ht="12.75">
      <c r="A84" s="96" t="s">
        <v>145</v>
      </c>
      <c r="B84" s="55">
        <v>1</v>
      </c>
      <c r="C84" s="55">
        <v>0</v>
      </c>
      <c r="D84" s="97">
        <v>1</v>
      </c>
    </row>
    <row r="85" spans="1:4" ht="12.75">
      <c r="A85" s="96" t="s">
        <v>146</v>
      </c>
      <c r="B85" s="55">
        <v>1</v>
      </c>
      <c r="C85" s="55">
        <v>1</v>
      </c>
      <c r="D85" s="97">
        <v>2</v>
      </c>
    </row>
    <row r="86" spans="1:4" ht="12.75">
      <c r="A86" s="96" t="s">
        <v>147</v>
      </c>
      <c r="B86" s="55">
        <v>2</v>
      </c>
      <c r="C86" s="55">
        <v>0</v>
      </c>
      <c r="D86" s="97">
        <v>2</v>
      </c>
    </row>
    <row r="87" spans="1:4" ht="12.75">
      <c r="A87" s="96" t="s">
        <v>148</v>
      </c>
      <c r="B87" s="55">
        <v>47</v>
      </c>
      <c r="C87" s="55">
        <v>20</v>
      </c>
      <c r="D87" s="97">
        <v>67</v>
      </c>
    </row>
    <row r="88" spans="1:4" ht="12.75">
      <c r="A88" s="96" t="s">
        <v>149</v>
      </c>
      <c r="B88" s="55">
        <v>1</v>
      </c>
      <c r="C88" s="55">
        <v>0</v>
      </c>
      <c r="D88" s="97">
        <v>1</v>
      </c>
    </row>
    <row r="89" spans="1:4" ht="12.75">
      <c r="A89" s="96" t="s">
        <v>150</v>
      </c>
      <c r="B89" s="55">
        <v>1281</v>
      </c>
      <c r="C89" s="55">
        <v>186</v>
      </c>
      <c r="D89" s="97">
        <v>1467</v>
      </c>
    </row>
    <row r="90" spans="1:4" ht="12.75">
      <c r="A90" s="96" t="s">
        <v>151</v>
      </c>
      <c r="B90" s="55">
        <v>0</v>
      </c>
      <c r="C90" s="55">
        <v>1</v>
      </c>
      <c r="D90" s="97">
        <v>1</v>
      </c>
    </row>
    <row r="91" spans="1:4" ht="12.75">
      <c r="A91" s="96" t="s">
        <v>152</v>
      </c>
      <c r="B91" s="55">
        <v>5</v>
      </c>
      <c r="C91" s="55">
        <v>9</v>
      </c>
      <c r="D91" s="97">
        <v>14</v>
      </c>
    </row>
    <row r="92" spans="1:4" ht="12.75">
      <c r="A92" s="96" t="s">
        <v>153</v>
      </c>
      <c r="B92" s="55">
        <v>43</v>
      </c>
      <c r="C92" s="55">
        <v>51</v>
      </c>
      <c r="D92" s="97">
        <v>94</v>
      </c>
    </row>
    <row r="93" spans="1:4" ht="12.75">
      <c r="A93" s="96" t="s">
        <v>154</v>
      </c>
      <c r="B93" s="55">
        <v>15</v>
      </c>
      <c r="C93" s="55">
        <v>11</v>
      </c>
      <c r="D93" s="97">
        <v>26</v>
      </c>
    </row>
    <row r="94" spans="1:4" ht="12.75">
      <c r="A94" s="96" t="s">
        <v>155</v>
      </c>
      <c r="B94" s="55">
        <v>143</v>
      </c>
      <c r="C94" s="55">
        <v>91</v>
      </c>
      <c r="D94" s="97">
        <v>234</v>
      </c>
    </row>
    <row r="95" spans="1:4" ht="12.75">
      <c r="A95" s="96" t="s">
        <v>156</v>
      </c>
      <c r="B95" s="55">
        <v>1242</v>
      </c>
      <c r="C95" s="55">
        <v>1249</v>
      </c>
      <c r="D95" s="97">
        <v>2491</v>
      </c>
    </row>
    <row r="96" spans="1:4" ht="12.75">
      <c r="A96" s="96" t="s">
        <v>157</v>
      </c>
      <c r="B96" s="55">
        <v>18</v>
      </c>
      <c r="C96" s="55">
        <v>59</v>
      </c>
      <c r="D96" s="97">
        <v>77</v>
      </c>
    </row>
    <row r="97" spans="1:4" ht="12.75">
      <c r="A97" s="96" t="s">
        <v>158</v>
      </c>
      <c r="B97" s="55">
        <v>0</v>
      </c>
      <c r="C97" s="55">
        <v>2</v>
      </c>
      <c r="D97" s="97">
        <v>2</v>
      </c>
    </row>
    <row r="98" spans="1:4" ht="12.75">
      <c r="A98" s="96" t="s">
        <v>159</v>
      </c>
      <c r="B98" s="55">
        <v>34</v>
      </c>
      <c r="C98" s="55">
        <v>2</v>
      </c>
      <c r="D98" s="97">
        <v>36</v>
      </c>
    </row>
    <row r="99" spans="1:4" ht="12.75">
      <c r="A99" s="96" t="s">
        <v>160</v>
      </c>
      <c r="B99" s="55">
        <v>1</v>
      </c>
      <c r="C99" s="55">
        <v>1</v>
      </c>
      <c r="D99" s="97">
        <v>2</v>
      </c>
    </row>
    <row r="100" spans="1:4" ht="12.75">
      <c r="A100" s="96" t="s">
        <v>161</v>
      </c>
      <c r="B100" s="55">
        <v>1</v>
      </c>
      <c r="C100" s="55">
        <v>0</v>
      </c>
      <c r="D100" s="97">
        <v>1</v>
      </c>
    </row>
    <row r="101" spans="1:4" ht="12.75">
      <c r="A101" s="96" t="s">
        <v>162</v>
      </c>
      <c r="B101" s="55">
        <v>1</v>
      </c>
      <c r="C101" s="55">
        <v>0</v>
      </c>
      <c r="D101" s="97">
        <v>1</v>
      </c>
    </row>
    <row r="102" spans="1:4" ht="12.75">
      <c r="A102" s="96" t="s">
        <v>163</v>
      </c>
      <c r="B102" s="55">
        <v>4</v>
      </c>
      <c r="C102" s="55">
        <v>1</v>
      </c>
      <c r="D102" s="97">
        <v>5</v>
      </c>
    </row>
    <row r="103" spans="1:4" ht="12.75">
      <c r="A103" s="96" t="s">
        <v>164</v>
      </c>
      <c r="B103" s="55">
        <v>4</v>
      </c>
      <c r="C103" s="55">
        <v>2</v>
      </c>
      <c r="D103" s="97">
        <v>6</v>
      </c>
    </row>
    <row r="104" spans="1:4" ht="12.75">
      <c r="A104" s="96" t="s">
        <v>165</v>
      </c>
      <c r="B104" s="55">
        <v>0</v>
      </c>
      <c r="C104" s="55">
        <v>1</v>
      </c>
      <c r="D104" s="97">
        <v>1</v>
      </c>
    </row>
    <row r="105" spans="1:4" ht="12.75">
      <c r="A105" s="96" t="s">
        <v>166</v>
      </c>
      <c r="B105" s="55">
        <v>0</v>
      </c>
      <c r="C105" s="55">
        <v>1</v>
      </c>
      <c r="D105" s="97">
        <v>1</v>
      </c>
    </row>
    <row r="106" spans="1:4" ht="12.75">
      <c r="A106" s="96" t="s">
        <v>167</v>
      </c>
      <c r="B106" s="55">
        <v>2</v>
      </c>
      <c r="C106" s="55">
        <v>1</v>
      </c>
      <c r="D106" s="97">
        <v>3</v>
      </c>
    </row>
    <row r="107" spans="1:4" ht="12.75">
      <c r="A107" s="96" t="s">
        <v>168</v>
      </c>
      <c r="B107" s="55">
        <v>1</v>
      </c>
      <c r="C107" s="55">
        <v>0</v>
      </c>
      <c r="D107" s="97">
        <v>1</v>
      </c>
    </row>
    <row r="108" spans="1:4" ht="12.75">
      <c r="A108" s="96" t="s">
        <v>169</v>
      </c>
      <c r="B108" s="55">
        <v>3</v>
      </c>
      <c r="C108" s="55">
        <v>0</v>
      </c>
      <c r="D108" s="97">
        <v>3</v>
      </c>
    </row>
    <row r="109" spans="1:4" ht="12.75">
      <c r="A109" s="96" t="s">
        <v>170</v>
      </c>
      <c r="B109" s="55">
        <v>1</v>
      </c>
      <c r="C109" s="55">
        <v>0</v>
      </c>
      <c r="D109" s="97">
        <v>1</v>
      </c>
    </row>
    <row r="110" spans="1:4" ht="12.75">
      <c r="A110" s="96" t="s">
        <v>171</v>
      </c>
      <c r="B110" s="55">
        <v>2</v>
      </c>
      <c r="C110" s="55">
        <v>0</v>
      </c>
      <c r="D110" s="97">
        <v>2</v>
      </c>
    </row>
    <row r="111" spans="1:4" ht="12.75">
      <c r="A111" s="96" t="s">
        <v>172</v>
      </c>
      <c r="B111" s="55">
        <v>2</v>
      </c>
      <c r="C111" s="55">
        <v>0</v>
      </c>
      <c r="D111" s="97">
        <v>2</v>
      </c>
    </row>
    <row r="112" spans="1:4" ht="12.75">
      <c r="A112" s="96" t="s">
        <v>173</v>
      </c>
      <c r="B112" s="55">
        <v>40</v>
      </c>
      <c r="C112" s="55">
        <v>50</v>
      </c>
      <c r="D112" s="97">
        <v>90</v>
      </c>
    </row>
    <row r="113" spans="1:4" ht="12.75">
      <c r="A113" s="96" t="s">
        <v>174</v>
      </c>
      <c r="B113" s="55">
        <v>1</v>
      </c>
      <c r="C113" s="55">
        <v>0</v>
      </c>
      <c r="D113" s="97">
        <v>1</v>
      </c>
    </row>
    <row r="114" spans="1:4" ht="12.75">
      <c r="A114" s="96" t="s">
        <v>175</v>
      </c>
      <c r="B114" s="55">
        <v>49</v>
      </c>
      <c r="C114" s="55">
        <v>49</v>
      </c>
      <c r="D114" s="97">
        <v>98</v>
      </c>
    </row>
    <row r="115" spans="1:4" ht="12.75">
      <c r="A115" s="96" t="s">
        <v>176</v>
      </c>
      <c r="B115" s="55">
        <v>1</v>
      </c>
      <c r="C115" s="55">
        <v>0</v>
      </c>
      <c r="D115" s="97">
        <v>1</v>
      </c>
    </row>
    <row r="116" spans="1:4" ht="12.75">
      <c r="A116" s="96" t="s">
        <v>177</v>
      </c>
      <c r="B116" s="55">
        <v>36</v>
      </c>
      <c r="C116" s="55">
        <v>63</v>
      </c>
      <c r="D116" s="97">
        <v>99</v>
      </c>
    </row>
    <row r="117" spans="1:4" ht="12.75">
      <c r="A117" s="96" t="s">
        <v>178</v>
      </c>
      <c r="B117" s="55">
        <v>10</v>
      </c>
      <c r="C117" s="55">
        <v>7</v>
      </c>
      <c r="D117" s="97">
        <v>17</v>
      </c>
    </row>
    <row r="118" spans="1:4" ht="12.75">
      <c r="A118" s="96" t="s">
        <v>179</v>
      </c>
      <c r="B118" s="55">
        <v>17</v>
      </c>
      <c r="C118" s="55">
        <v>5</v>
      </c>
      <c r="D118" s="97">
        <v>22</v>
      </c>
    </row>
    <row r="119" spans="1:4" ht="13.5" customHeight="1">
      <c r="A119" s="66" t="s">
        <v>68</v>
      </c>
      <c r="B119" s="58">
        <f>SUM(B8:B118)</f>
        <v>7496</v>
      </c>
      <c r="C119" s="58">
        <f>SUM(C8:C118)</f>
        <v>6065</v>
      </c>
      <c r="D119" s="98">
        <f>SUM(D8:D118)</f>
        <v>13561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I1" sqref="I1"/>
    </sheetView>
  </sheetViews>
  <sheetFormatPr defaultColWidth="11.421875" defaultRowHeight="12.75"/>
  <cols>
    <col min="1" max="1" width="17.57421875" style="0" customWidth="1"/>
    <col min="2" max="2" width="9.7109375" style="0" customWidth="1"/>
  </cols>
  <sheetData>
    <row r="1" spans="2:8" ht="15">
      <c r="B1" s="108"/>
      <c r="D1" s="71" t="s">
        <v>208</v>
      </c>
      <c r="E1" s="10"/>
      <c r="F1" s="10"/>
      <c r="G1" s="10"/>
      <c r="H1" s="10"/>
    </row>
    <row r="2" spans="2:8" ht="15">
      <c r="B2" s="108"/>
      <c r="D2" s="122" t="s">
        <v>11</v>
      </c>
      <c r="E2" s="10"/>
      <c r="F2" s="10"/>
      <c r="G2" s="10"/>
      <c r="H2" s="10"/>
    </row>
    <row r="3" spans="1:2" ht="12.75">
      <c r="A3" s="109" t="s">
        <v>190</v>
      </c>
      <c r="B3" s="110" t="s">
        <v>188</v>
      </c>
    </row>
    <row r="4" spans="1:2" ht="12.75">
      <c r="A4" s="118" t="s">
        <v>191</v>
      </c>
      <c r="B4" s="120">
        <v>939</v>
      </c>
    </row>
    <row r="5" spans="1:2" ht="12.75">
      <c r="A5" s="118" t="s">
        <v>192</v>
      </c>
      <c r="B5" s="120">
        <v>519</v>
      </c>
    </row>
    <row r="6" spans="1:2" ht="12.75">
      <c r="A6" s="118" t="s">
        <v>193</v>
      </c>
      <c r="B6" s="120">
        <v>767</v>
      </c>
    </row>
    <row r="7" spans="1:2" ht="12.75">
      <c r="A7" s="118" t="s">
        <v>194</v>
      </c>
      <c r="B7" s="120">
        <v>7526</v>
      </c>
    </row>
    <row r="8" spans="1:2" ht="12.75">
      <c r="A8" s="118" t="s">
        <v>195</v>
      </c>
      <c r="B8" s="120">
        <v>3312</v>
      </c>
    </row>
    <row r="9" spans="1:2" ht="12.75">
      <c r="A9" s="118" t="s">
        <v>196</v>
      </c>
      <c r="B9" s="120">
        <v>2131</v>
      </c>
    </row>
    <row r="10" spans="1:2" ht="12.75">
      <c r="A10" s="118" t="s">
        <v>197</v>
      </c>
      <c r="B10" s="120">
        <v>1194</v>
      </c>
    </row>
    <row r="11" spans="1:2" ht="12.75">
      <c r="A11" s="118" t="s">
        <v>198</v>
      </c>
      <c r="B11" s="120">
        <v>9864</v>
      </c>
    </row>
    <row r="12" spans="1:2" ht="12.75">
      <c r="A12" s="118" t="s">
        <v>199</v>
      </c>
      <c r="B12" s="120">
        <v>2042</v>
      </c>
    </row>
    <row r="13" spans="1:2" ht="12.75">
      <c r="A13" s="118" t="s">
        <v>200</v>
      </c>
      <c r="B13" s="120">
        <v>458</v>
      </c>
    </row>
    <row r="14" spans="1:2" ht="12.75">
      <c r="A14" s="118" t="s">
        <v>189</v>
      </c>
      <c r="B14" s="120">
        <v>929</v>
      </c>
    </row>
    <row r="15" spans="1:2" ht="12.75">
      <c r="A15" s="118" t="s">
        <v>201</v>
      </c>
      <c r="B15" s="120">
        <v>1378</v>
      </c>
    </row>
    <row r="16" spans="1:2" ht="12.75">
      <c r="A16" s="118" t="s">
        <v>202</v>
      </c>
      <c r="B16" s="120">
        <v>163</v>
      </c>
    </row>
    <row r="17" spans="1:2" ht="12.75">
      <c r="A17" s="118" t="s">
        <v>203</v>
      </c>
      <c r="B17" s="120">
        <v>2006</v>
      </c>
    </row>
    <row r="18" spans="1:2" ht="12.75">
      <c r="A18" s="118" t="s">
        <v>204</v>
      </c>
      <c r="B18" s="120">
        <v>75</v>
      </c>
    </row>
    <row r="19" spans="1:2" ht="12.75">
      <c r="A19" s="118" t="s">
        <v>205</v>
      </c>
      <c r="B19" s="120">
        <v>148</v>
      </c>
    </row>
    <row r="20" spans="1:2" ht="12.75">
      <c r="A20" s="118" t="s">
        <v>206</v>
      </c>
      <c r="B20" s="120">
        <v>45</v>
      </c>
    </row>
    <row r="21" spans="1:2" ht="12.75">
      <c r="A21" s="119" t="s">
        <v>207</v>
      </c>
      <c r="B21" s="121">
        <v>74</v>
      </c>
    </row>
    <row r="22" spans="1:2" ht="12.75">
      <c r="A22" s="70"/>
      <c r="B22" s="111"/>
    </row>
    <row r="23" ht="12.75">
      <c r="A23" s="70"/>
    </row>
    <row r="24" spans="1:2" ht="12.75">
      <c r="A24" s="70"/>
      <c r="B24" s="112"/>
    </row>
    <row r="25" spans="1:2" ht="12.75">
      <c r="A25" s="70"/>
      <c r="B25" s="112"/>
    </row>
    <row r="26" spans="1:2" ht="12.75">
      <c r="A26" s="70"/>
      <c r="B26" s="112"/>
    </row>
    <row r="27" spans="1:2" ht="12.75">
      <c r="A27" s="70"/>
      <c r="B27" s="112"/>
    </row>
    <row r="28" spans="1:2" ht="12.75">
      <c r="A28" s="124" t="s">
        <v>210</v>
      </c>
      <c r="B28" s="125">
        <v>93882</v>
      </c>
    </row>
    <row r="29" spans="1:2" ht="12.75">
      <c r="A29" s="70"/>
      <c r="B29" s="112"/>
    </row>
    <row r="31" spans="1:2" ht="12.75">
      <c r="A31" s="70"/>
      <c r="B31" s="112"/>
    </row>
  </sheetData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I1" sqref="I1"/>
    </sheetView>
  </sheetViews>
  <sheetFormatPr defaultColWidth="11.421875" defaultRowHeight="12.75"/>
  <cols>
    <col min="1" max="1" width="18.8515625" style="0" customWidth="1"/>
    <col min="2" max="2" width="7.28125" style="0" customWidth="1"/>
  </cols>
  <sheetData>
    <row r="1" ht="15.75">
      <c r="A1" s="10" t="s">
        <v>10</v>
      </c>
    </row>
    <row r="2" ht="15">
      <c r="A2" s="10"/>
    </row>
    <row r="3" spans="1:9" ht="12.75">
      <c r="A3" s="135" t="s">
        <v>357</v>
      </c>
      <c r="B3" s="126" t="s">
        <v>27</v>
      </c>
      <c r="C3" s="127"/>
      <c r="D3" s="127"/>
      <c r="E3" s="127"/>
      <c r="F3" s="127"/>
      <c r="G3" s="127"/>
      <c r="H3" s="127"/>
      <c r="I3" s="127"/>
    </row>
    <row r="4" spans="1:9" ht="12.75">
      <c r="A4" s="128" t="s">
        <v>359</v>
      </c>
      <c r="B4" s="129">
        <v>2093</v>
      </c>
      <c r="C4" s="130"/>
      <c r="D4" s="130"/>
      <c r="E4" s="130"/>
      <c r="F4" s="130"/>
      <c r="G4" s="130"/>
      <c r="H4" s="130"/>
      <c r="I4" s="130"/>
    </row>
    <row r="5" spans="1:9" ht="12.75">
      <c r="A5" s="128" t="s">
        <v>360</v>
      </c>
      <c r="B5" s="129">
        <v>163</v>
      </c>
      <c r="C5" s="130"/>
      <c r="D5" s="130"/>
      <c r="E5" s="130"/>
      <c r="F5" s="130"/>
      <c r="G5" s="130"/>
      <c r="H5" s="130"/>
      <c r="I5" s="130"/>
    </row>
    <row r="6" spans="1:9" ht="12.75">
      <c r="A6" s="128" t="s">
        <v>358</v>
      </c>
      <c r="B6" s="129">
        <v>128</v>
      </c>
      <c r="C6" s="130"/>
      <c r="D6" s="130"/>
      <c r="E6" s="130"/>
      <c r="F6" s="130"/>
      <c r="G6" s="130"/>
      <c r="H6" s="130"/>
      <c r="I6" s="130"/>
    </row>
    <row r="7" spans="1:9" ht="12.75">
      <c r="A7" s="128" t="s">
        <v>361</v>
      </c>
      <c r="B7" s="129">
        <v>60</v>
      </c>
      <c r="C7" s="130"/>
      <c r="D7" s="130"/>
      <c r="E7" s="130"/>
      <c r="F7" s="130"/>
      <c r="G7" s="130"/>
      <c r="H7" s="130"/>
      <c r="I7" s="130"/>
    </row>
    <row r="8" spans="1:9" ht="12.75">
      <c r="A8" s="128" t="s">
        <v>362</v>
      </c>
      <c r="B8" s="129">
        <v>519</v>
      </c>
      <c r="C8" s="130"/>
      <c r="D8" s="130"/>
      <c r="E8" s="130"/>
      <c r="F8" s="130"/>
      <c r="G8" s="130"/>
      <c r="H8" s="130"/>
      <c r="I8" s="130"/>
    </row>
    <row r="9" spans="1:9" ht="12.75">
      <c r="A9" s="128" t="s">
        <v>363</v>
      </c>
      <c r="B9" s="129">
        <v>191</v>
      </c>
      <c r="C9" s="130"/>
      <c r="D9" s="130"/>
      <c r="E9" s="130"/>
      <c r="F9" s="130"/>
      <c r="G9" s="130"/>
      <c r="H9" s="130"/>
      <c r="I9" s="130"/>
    </row>
    <row r="10" spans="1:9" ht="12.75">
      <c r="A10" s="128" t="s">
        <v>364</v>
      </c>
      <c r="B10" s="129">
        <v>568</v>
      </c>
      <c r="C10" s="130"/>
      <c r="D10" s="130"/>
      <c r="E10" s="130"/>
      <c r="F10" s="130"/>
      <c r="G10" s="130"/>
      <c r="H10" s="130"/>
      <c r="I10" s="130"/>
    </row>
    <row r="11" spans="1:9" ht="12.75">
      <c r="A11" s="128" t="s">
        <v>365</v>
      </c>
      <c r="B11" s="129">
        <v>75</v>
      </c>
      <c r="C11" s="130"/>
      <c r="D11" s="130"/>
      <c r="E11" s="130"/>
      <c r="F11" s="130"/>
      <c r="G11" s="130"/>
      <c r="H11" s="130"/>
      <c r="I11" s="130"/>
    </row>
    <row r="12" spans="1:9" ht="12.75">
      <c r="A12" s="128" t="s">
        <v>366</v>
      </c>
      <c r="B12" s="129">
        <v>852</v>
      </c>
      <c r="C12" s="130"/>
      <c r="D12" s="130"/>
      <c r="E12" s="130"/>
      <c r="F12" s="130"/>
      <c r="G12" s="130"/>
      <c r="H12" s="130"/>
      <c r="I12" s="130"/>
    </row>
    <row r="13" spans="1:9" ht="12.75">
      <c r="A13" s="128" t="s">
        <v>367</v>
      </c>
      <c r="B13" s="129">
        <v>3331</v>
      </c>
      <c r="C13" s="130"/>
      <c r="D13" s="130"/>
      <c r="E13" s="130"/>
      <c r="F13" s="130"/>
      <c r="G13" s="130"/>
      <c r="H13" s="130"/>
      <c r="I13" s="130"/>
    </row>
    <row r="14" spans="1:9" ht="12.75">
      <c r="A14" s="128" t="s">
        <v>368</v>
      </c>
      <c r="B14" s="129">
        <v>810</v>
      </c>
      <c r="C14" s="130"/>
      <c r="D14" s="130"/>
      <c r="E14" s="130"/>
      <c r="F14" s="130"/>
      <c r="G14" s="130"/>
      <c r="H14" s="130"/>
      <c r="I14" s="130"/>
    </row>
    <row r="15" spans="1:9" ht="12.75">
      <c r="A15" s="128" t="s">
        <v>369</v>
      </c>
      <c r="B15" s="129">
        <v>318</v>
      </c>
      <c r="C15" s="130"/>
      <c r="D15" s="130"/>
      <c r="E15" s="130"/>
      <c r="F15" s="130"/>
      <c r="G15" s="130"/>
      <c r="H15" s="130"/>
      <c r="I15" s="130"/>
    </row>
    <row r="16" spans="1:9" ht="12.75">
      <c r="A16" s="128" t="s">
        <v>370</v>
      </c>
      <c r="B16" s="129">
        <v>767</v>
      </c>
      <c r="C16" s="130"/>
      <c r="D16" s="130"/>
      <c r="E16" s="130"/>
      <c r="F16" s="130"/>
      <c r="G16" s="130"/>
      <c r="H16" s="130"/>
      <c r="I16" s="130"/>
    </row>
    <row r="17" spans="1:9" ht="12.75">
      <c r="A17" s="128" t="s">
        <v>371</v>
      </c>
      <c r="B17" s="129">
        <v>59</v>
      </c>
      <c r="C17" s="130"/>
      <c r="D17" s="130"/>
      <c r="E17" s="130"/>
      <c r="F17" s="130"/>
      <c r="G17" s="130"/>
      <c r="H17" s="130"/>
      <c r="I17" s="130"/>
    </row>
    <row r="18" spans="1:9" ht="12.75">
      <c r="A18" s="128" t="s">
        <v>372</v>
      </c>
      <c r="B18" s="129">
        <v>45</v>
      </c>
      <c r="C18" s="130"/>
      <c r="D18" s="130"/>
      <c r="E18" s="130"/>
      <c r="F18" s="130"/>
      <c r="G18" s="130"/>
      <c r="H18" s="130"/>
      <c r="I18" s="130"/>
    </row>
    <row r="19" spans="1:9" ht="12.75">
      <c r="A19" s="128" t="s">
        <v>373</v>
      </c>
      <c r="B19" s="129">
        <v>309</v>
      </c>
      <c r="C19" s="130"/>
      <c r="D19" s="130"/>
      <c r="E19" s="130"/>
      <c r="F19" s="130"/>
      <c r="G19" s="130"/>
      <c r="H19" s="130"/>
      <c r="I19" s="130"/>
    </row>
    <row r="20" spans="1:9" ht="12.75">
      <c r="A20" s="128" t="s">
        <v>374</v>
      </c>
      <c r="B20" s="129">
        <v>284</v>
      </c>
      <c r="C20" s="130"/>
      <c r="D20" s="130"/>
      <c r="E20" s="130"/>
      <c r="F20" s="130"/>
      <c r="G20" s="130"/>
      <c r="H20" s="130"/>
      <c r="I20" s="130"/>
    </row>
    <row r="21" spans="1:9" ht="12.75">
      <c r="A21" s="128" t="s">
        <v>375</v>
      </c>
      <c r="B21" s="129">
        <v>115</v>
      </c>
      <c r="C21" s="130"/>
      <c r="D21" s="130"/>
      <c r="E21" s="130"/>
      <c r="F21" s="130"/>
      <c r="G21" s="130"/>
      <c r="H21" s="130"/>
      <c r="I21" s="130"/>
    </row>
    <row r="22" spans="1:9" ht="12.75">
      <c r="A22" s="128" t="s">
        <v>376</v>
      </c>
      <c r="B22" s="129">
        <v>286</v>
      </c>
      <c r="C22" s="130"/>
      <c r="D22" s="130"/>
      <c r="E22" s="130"/>
      <c r="F22" s="130"/>
      <c r="G22" s="130"/>
      <c r="H22" s="130"/>
      <c r="I22" s="130"/>
    </row>
    <row r="23" spans="1:9" ht="12.75">
      <c r="A23" s="128" t="s">
        <v>377</v>
      </c>
      <c r="B23" s="129">
        <v>89</v>
      </c>
      <c r="C23" s="130"/>
      <c r="D23" s="130"/>
      <c r="E23" s="130"/>
      <c r="F23" s="130"/>
      <c r="G23" s="130"/>
      <c r="H23" s="130"/>
      <c r="I23" s="130"/>
    </row>
    <row r="24" spans="1:9" ht="12.75">
      <c r="A24" s="128" t="s">
        <v>378</v>
      </c>
      <c r="B24" s="129">
        <v>236</v>
      </c>
      <c r="C24" s="130"/>
      <c r="D24" s="130"/>
      <c r="E24" s="130"/>
      <c r="F24" s="130"/>
      <c r="G24" s="130"/>
      <c r="H24" s="130"/>
      <c r="I24" s="130"/>
    </row>
    <row r="25" spans="1:9" ht="12.75">
      <c r="A25" s="128" t="s">
        <v>379</v>
      </c>
      <c r="B25" s="129">
        <v>170</v>
      </c>
      <c r="C25" s="130"/>
      <c r="D25" s="130"/>
      <c r="E25" s="130"/>
      <c r="F25" s="130"/>
      <c r="G25" s="130"/>
      <c r="H25" s="130"/>
      <c r="I25" s="130"/>
    </row>
    <row r="26" spans="1:9" ht="12.75">
      <c r="A26" s="128" t="s">
        <v>380</v>
      </c>
      <c r="B26" s="129">
        <v>2240</v>
      </c>
      <c r="C26" s="130"/>
      <c r="D26" s="130"/>
      <c r="E26" s="130"/>
      <c r="F26" s="130"/>
      <c r="G26" s="130"/>
      <c r="H26" s="130"/>
      <c r="I26" s="130"/>
    </row>
    <row r="27" spans="1:9" ht="12.75">
      <c r="A27" s="128" t="s">
        <v>381</v>
      </c>
      <c r="B27" s="129">
        <v>78</v>
      </c>
      <c r="C27" s="130"/>
      <c r="D27" s="130"/>
      <c r="E27" s="130"/>
      <c r="F27" s="130"/>
      <c r="G27" s="130"/>
      <c r="H27" s="130"/>
      <c r="I27" s="130"/>
    </row>
    <row r="28" spans="1:9" ht="12.75">
      <c r="A28" s="128" t="s">
        <v>382</v>
      </c>
      <c r="B28" s="129">
        <v>333</v>
      </c>
      <c r="C28" s="130"/>
      <c r="D28" s="130"/>
      <c r="E28" s="130"/>
      <c r="F28" s="130"/>
      <c r="G28" s="130"/>
      <c r="H28" s="130"/>
      <c r="I28" s="130"/>
    </row>
    <row r="29" spans="1:9" ht="12.75">
      <c r="A29" s="128" t="s">
        <v>383</v>
      </c>
      <c r="B29" s="129">
        <v>399</v>
      </c>
      <c r="C29" s="130"/>
      <c r="D29" s="130"/>
      <c r="E29" s="130"/>
      <c r="F29" s="130"/>
      <c r="G29" s="130"/>
      <c r="H29" s="130"/>
      <c r="I29" s="130"/>
    </row>
    <row r="30" spans="1:9" ht="12.75">
      <c r="A30" s="128" t="s">
        <v>384</v>
      </c>
      <c r="B30" s="129">
        <v>136</v>
      </c>
      <c r="C30" s="130"/>
      <c r="D30" s="130"/>
      <c r="E30" s="130"/>
      <c r="F30" s="130"/>
      <c r="G30" s="130"/>
      <c r="H30" s="130"/>
      <c r="I30" s="130"/>
    </row>
    <row r="31" spans="1:9" ht="12.75">
      <c r="A31" s="128" t="s">
        <v>385</v>
      </c>
      <c r="B31" s="131"/>
      <c r="C31" s="132">
        <v>93882</v>
      </c>
      <c r="D31" s="130"/>
      <c r="E31" s="130"/>
      <c r="F31" s="130"/>
      <c r="G31" s="130"/>
      <c r="H31" s="130"/>
      <c r="I31" s="130"/>
    </row>
    <row r="32" spans="1:9" ht="12.75">
      <c r="A32" s="128" t="s">
        <v>386</v>
      </c>
      <c r="B32" s="129">
        <v>776</v>
      </c>
      <c r="C32" s="130"/>
      <c r="D32" s="130"/>
      <c r="E32" s="130"/>
      <c r="F32" s="130"/>
      <c r="G32" s="130"/>
      <c r="H32" s="130"/>
      <c r="I32" s="130"/>
    </row>
    <row r="33" spans="1:9" ht="12.75">
      <c r="A33" s="128" t="s">
        <v>387</v>
      </c>
      <c r="B33" s="129">
        <v>153</v>
      </c>
      <c r="C33" s="130"/>
      <c r="D33" s="130"/>
      <c r="E33" s="130"/>
      <c r="F33" s="130"/>
      <c r="G33" s="130"/>
      <c r="H33" s="130"/>
      <c r="I33" s="130"/>
    </row>
    <row r="34" spans="1:9" ht="12.75">
      <c r="A34" s="128" t="s">
        <v>388</v>
      </c>
      <c r="B34" s="129">
        <v>237</v>
      </c>
      <c r="C34" s="130"/>
      <c r="D34" s="130"/>
      <c r="E34" s="130"/>
      <c r="F34" s="130"/>
      <c r="G34" s="130"/>
      <c r="H34" s="130"/>
      <c r="I34" s="130"/>
    </row>
    <row r="35" spans="1:9" ht="12.75">
      <c r="A35" s="128" t="s">
        <v>389</v>
      </c>
      <c r="B35" s="129">
        <v>2042</v>
      </c>
      <c r="C35" s="130"/>
      <c r="D35" s="130"/>
      <c r="E35" s="130"/>
      <c r="F35" s="130"/>
      <c r="G35" s="130"/>
      <c r="H35" s="130"/>
      <c r="I35" s="130"/>
    </row>
    <row r="36" spans="1:9" ht="12.75">
      <c r="A36" s="128" t="s">
        <v>390</v>
      </c>
      <c r="B36" s="129">
        <v>74</v>
      </c>
      <c r="C36" s="130"/>
      <c r="D36" s="130"/>
      <c r="E36" s="130"/>
      <c r="F36" s="130"/>
      <c r="G36" s="130"/>
      <c r="H36" s="130"/>
      <c r="I36" s="130"/>
    </row>
    <row r="37" spans="1:9" ht="12.75">
      <c r="A37" s="128" t="s">
        <v>391</v>
      </c>
      <c r="B37" s="129">
        <v>163</v>
      </c>
      <c r="C37" s="130"/>
      <c r="D37" s="130"/>
      <c r="E37" s="130"/>
      <c r="F37" s="130"/>
      <c r="G37" s="130"/>
      <c r="H37" s="130"/>
      <c r="I37" s="130"/>
    </row>
    <row r="38" spans="1:9" ht="12.75">
      <c r="A38" s="128" t="s">
        <v>392</v>
      </c>
      <c r="B38" s="129">
        <v>3312</v>
      </c>
      <c r="C38" s="130"/>
      <c r="D38" s="130"/>
      <c r="E38" s="130"/>
      <c r="F38" s="130"/>
      <c r="G38" s="130"/>
      <c r="H38" s="130"/>
      <c r="I38" s="130"/>
    </row>
    <row r="39" spans="1:9" ht="12.75">
      <c r="A39" s="128" t="s">
        <v>393</v>
      </c>
      <c r="B39" s="129">
        <v>251</v>
      </c>
      <c r="C39" s="130"/>
      <c r="D39" s="130"/>
      <c r="E39" s="130"/>
      <c r="F39" s="130"/>
      <c r="G39" s="130"/>
      <c r="H39" s="130"/>
      <c r="I39" s="130"/>
    </row>
    <row r="40" spans="1:9" ht="12.75">
      <c r="A40" s="128" t="s">
        <v>394</v>
      </c>
      <c r="B40" s="129">
        <v>739</v>
      </c>
      <c r="C40" s="130"/>
      <c r="D40" s="130"/>
      <c r="E40" s="130"/>
      <c r="F40" s="130"/>
      <c r="G40" s="130"/>
      <c r="H40" s="130"/>
      <c r="I40" s="130"/>
    </row>
    <row r="41" spans="1:9" ht="12.75" customHeight="1">
      <c r="A41" s="128" t="s">
        <v>395</v>
      </c>
      <c r="B41" s="129">
        <v>85</v>
      </c>
      <c r="C41" s="130"/>
      <c r="D41" s="130"/>
      <c r="E41" s="130"/>
      <c r="F41" s="130"/>
      <c r="G41" s="130"/>
      <c r="H41" s="130"/>
      <c r="I41" s="130"/>
    </row>
    <row r="42" spans="1:9" ht="12.75">
      <c r="A42" s="128" t="s">
        <v>396</v>
      </c>
      <c r="B42" s="129">
        <v>251</v>
      </c>
      <c r="C42" s="130"/>
      <c r="D42" s="130"/>
      <c r="E42" s="130"/>
      <c r="F42" s="130"/>
      <c r="G42" s="130"/>
      <c r="H42" s="130"/>
      <c r="I42" s="130"/>
    </row>
    <row r="43" spans="1:9" ht="12.75">
      <c r="A43" s="128" t="s">
        <v>397</v>
      </c>
      <c r="B43" s="129">
        <v>806</v>
      </c>
      <c r="C43" s="130"/>
      <c r="D43" s="130"/>
      <c r="E43" s="130"/>
      <c r="F43" s="130"/>
      <c r="G43" s="130"/>
      <c r="H43" s="130"/>
      <c r="I43" s="130"/>
    </row>
    <row r="44" spans="1:9" ht="12.75" customHeight="1">
      <c r="A44" s="128" t="s">
        <v>398</v>
      </c>
      <c r="B44" s="129">
        <v>63</v>
      </c>
      <c r="C44" s="130"/>
      <c r="D44" s="130"/>
      <c r="E44" s="130"/>
      <c r="F44" s="130"/>
      <c r="G44" s="130"/>
      <c r="H44" s="130"/>
      <c r="I44" s="130"/>
    </row>
    <row r="45" spans="1:9" ht="12.75">
      <c r="A45" s="128" t="s">
        <v>399</v>
      </c>
      <c r="B45" s="129">
        <v>204</v>
      </c>
      <c r="C45" s="130"/>
      <c r="D45" s="130"/>
      <c r="E45" s="130"/>
      <c r="F45" s="130"/>
      <c r="G45" s="130"/>
      <c r="H45" s="130"/>
      <c r="I45" s="130"/>
    </row>
    <row r="46" spans="1:9" ht="12.75">
      <c r="A46" s="128" t="s">
        <v>400</v>
      </c>
      <c r="B46" s="129">
        <v>392</v>
      </c>
      <c r="C46" s="130"/>
      <c r="D46" s="130"/>
      <c r="E46" s="130"/>
      <c r="F46" s="130"/>
      <c r="G46" s="130"/>
      <c r="H46" s="130"/>
      <c r="I46" s="130"/>
    </row>
    <row r="47" spans="1:9" ht="12.75">
      <c r="A47" s="128" t="s">
        <v>401</v>
      </c>
      <c r="B47" s="129">
        <v>2536</v>
      </c>
      <c r="C47" s="130"/>
      <c r="D47" s="130"/>
      <c r="E47" s="130"/>
      <c r="F47" s="130"/>
      <c r="G47" s="130"/>
      <c r="H47" s="130"/>
      <c r="I47" s="130"/>
    </row>
    <row r="48" spans="1:9" ht="12.75">
      <c r="A48" s="128" t="s">
        <v>402</v>
      </c>
      <c r="B48" s="129">
        <v>117</v>
      </c>
      <c r="C48" s="130"/>
      <c r="D48" s="130"/>
      <c r="E48" s="130"/>
      <c r="F48" s="130"/>
      <c r="G48" s="130"/>
      <c r="H48" s="130"/>
      <c r="I48" s="130"/>
    </row>
    <row r="49" spans="1:9" ht="12.75">
      <c r="A49" s="128" t="s">
        <v>403</v>
      </c>
      <c r="B49" s="129">
        <v>160</v>
      </c>
      <c r="C49" s="130"/>
      <c r="D49" s="130"/>
      <c r="E49" s="130"/>
      <c r="F49" s="130"/>
      <c r="G49" s="130"/>
      <c r="H49" s="130"/>
      <c r="I49" s="130"/>
    </row>
    <row r="50" spans="1:9" ht="12.75">
      <c r="A50" s="128" t="s">
        <v>404</v>
      </c>
      <c r="B50" s="129">
        <v>172</v>
      </c>
      <c r="C50" s="130"/>
      <c r="D50" s="130"/>
      <c r="E50" s="130"/>
      <c r="F50" s="130"/>
      <c r="G50" s="130"/>
      <c r="H50" s="130"/>
      <c r="I50" s="130"/>
    </row>
    <row r="51" spans="1:9" ht="12.75">
      <c r="A51" s="128" t="s">
        <v>405</v>
      </c>
      <c r="B51" s="129">
        <v>271</v>
      </c>
      <c r="C51" s="130"/>
      <c r="D51" s="130"/>
      <c r="E51" s="130"/>
      <c r="F51" s="130"/>
      <c r="G51" s="130"/>
      <c r="H51" s="130"/>
      <c r="I51" s="130"/>
    </row>
    <row r="52" spans="1:9" ht="12.75">
      <c r="A52" s="128" t="s">
        <v>406</v>
      </c>
      <c r="B52" s="129">
        <v>686</v>
      </c>
      <c r="C52" s="130"/>
      <c r="D52" s="130"/>
      <c r="E52" s="130"/>
      <c r="F52" s="130"/>
      <c r="G52" s="130"/>
      <c r="H52" s="130"/>
      <c r="I52" s="130"/>
    </row>
    <row r="53" spans="1:9" ht="12.75">
      <c r="A53" s="128" t="s">
        <v>407</v>
      </c>
      <c r="B53" s="129">
        <v>3193</v>
      </c>
      <c r="C53" s="130"/>
      <c r="D53" s="130"/>
      <c r="E53" s="130"/>
      <c r="F53" s="130"/>
      <c r="G53" s="130"/>
      <c r="H53" s="130"/>
      <c r="I53" s="130"/>
    </row>
    <row r="54" spans="1:9" ht="12.75">
      <c r="A54" s="128" t="s">
        <v>408</v>
      </c>
      <c r="B54" s="129">
        <v>595</v>
      </c>
      <c r="C54" s="130"/>
      <c r="D54" s="130"/>
      <c r="E54" s="130"/>
      <c r="F54" s="130"/>
      <c r="G54" s="130"/>
      <c r="H54" s="130"/>
      <c r="I54" s="130"/>
    </row>
    <row r="55" spans="1:9" ht="12.75">
      <c r="A55" s="133" t="s">
        <v>409</v>
      </c>
      <c r="B55" s="134">
        <v>1638</v>
      </c>
      <c r="C55" s="130"/>
      <c r="D55" s="130"/>
      <c r="E55" s="130"/>
      <c r="F55" s="130"/>
      <c r="G55" s="130"/>
      <c r="H55" s="130"/>
      <c r="I55" s="130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Logroño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Baska07</dc:creator>
  <cp:keywords/>
  <dc:description/>
  <cp:lastModifiedBy>Baska07</cp:lastModifiedBy>
  <dcterms:created xsi:type="dcterms:W3CDTF">2004-01-26T19:54:06Z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