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40" windowWidth="10380" windowHeight="6030" tabRatio="596" activeTab="0"/>
  </bookViews>
  <sheets>
    <sheet name="Pobl. a 1-1-2005" sheetId="1" r:id="rId1"/>
    <sheet name="Evolución de la pobl." sheetId="2" r:id="rId2"/>
    <sheet name="Pirámide de pobl." sheetId="3" r:id="rId3"/>
    <sheet name="Grupos de edad" sheetId="4" r:id="rId4"/>
    <sheet name="Pobl. por Dist-Secc" sheetId="5" r:id="rId5"/>
    <sheet name="Densidad de pobl." sheetId="6" r:id="rId6"/>
    <sheet name="LOS DISTRITOS" sheetId="7" r:id="rId7"/>
    <sheet name="Crecimiento vegetativo" sheetId="8" r:id="rId8"/>
    <sheet name="C.Autonóma de nac." sheetId="9" r:id="rId9"/>
    <sheet name="Provincia de nac." sheetId="10" r:id="rId10"/>
    <sheet name="Nacidos en La Rioja" sheetId="11" r:id="rId11"/>
    <sheet name="Extranjeros" sheetId="12" r:id="rId12"/>
    <sheet name="Mov.con otros munic.de La Rioja" sheetId="13" r:id="rId13"/>
  </sheets>
  <externalReferences>
    <externalReference r:id="rId16"/>
  </externalReferences>
  <definedNames>
    <definedName name="DatosExternos2" localSheetId="11">'Extranjeros'!$A$4:$D$111</definedName>
    <definedName name="DatosExternos3" localSheetId="11">'Extranjeros'!$A$4:$D$112</definedName>
  </definedNames>
  <calcPr fullCalcOnLoad="1"/>
</workbook>
</file>

<file path=xl/sharedStrings.xml><?xml version="1.0" encoding="utf-8"?>
<sst xmlns="http://schemas.openxmlformats.org/spreadsheetml/2006/main" count="757" uniqueCount="449">
  <si>
    <t xml:space="preserve">AÑO </t>
  </si>
  <si>
    <t>Población</t>
  </si>
  <si>
    <t>renovación</t>
  </si>
  <si>
    <t>Año de nacimiento</t>
  </si>
  <si>
    <t>Varones</t>
  </si>
  <si>
    <t>Mujeres</t>
  </si>
  <si>
    <t>Distribución de la población por grupos de edad</t>
  </si>
  <si>
    <t>Edad</t>
  </si>
  <si>
    <t>Mayores 65 años</t>
  </si>
  <si>
    <t>51-64 años</t>
  </si>
  <si>
    <t>41-50 años</t>
  </si>
  <si>
    <t>31-40 años</t>
  </si>
  <si>
    <t>18-30 años</t>
  </si>
  <si>
    <t>Menores 18 años</t>
  </si>
  <si>
    <t>Año de nac.</t>
  </si>
  <si>
    <t>Total</t>
  </si>
  <si>
    <t>Densidad</t>
  </si>
  <si>
    <t>DIST 1</t>
  </si>
  <si>
    <t>Hectáreas</t>
  </si>
  <si>
    <t>Poblac.</t>
  </si>
  <si>
    <t>hab./ha.</t>
  </si>
  <si>
    <t>SECC</t>
  </si>
  <si>
    <t>DIST 2</t>
  </si>
  <si>
    <t>DIST 3</t>
  </si>
  <si>
    <t>DIST 4</t>
  </si>
  <si>
    <t>DIST 5</t>
  </si>
  <si>
    <t>DIST 6</t>
  </si>
  <si>
    <t>Superficie del Término Municipal  7.890,58 Ha.</t>
  </si>
  <si>
    <t>Datos  a 1 de enero de 2005</t>
  </si>
  <si>
    <t>Provincia de nacimiento</t>
  </si>
  <si>
    <t xml:space="preserve">Alava           </t>
  </si>
  <si>
    <t xml:space="preserve">Albacete        </t>
  </si>
  <si>
    <t xml:space="preserve">Almería         </t>
  </si>
  <si>
    <t xml:space="preserve">Asturias        </t>
  </si>
  <si>
    <t xml:space="preserve">Avila           </t>
  </si>
  <si>
    <t xml:space="preserve">Badajoz         </t>
  </si>
  <si>
    <t xml:space="preserve">Baleares        </t>
  </si>
  <si>
    <t xml:space="preserve">Barcelona       </t>
  </si>
  <si>
    <t xml:space="preserve">Burgos          </t>
  </si>
  <si>
    <t xml:space="preserve">Cáceres         </t>
  </si>
  <si>
    <t xml:space="preserve">Cádiz           </t>
  </si>
  <si>
    <t xml:space="preserve">Cantabria       </t>
  </si>
  <si>
    <t xml:space="preserve">Castellón       </t>
  </si>
  <si>
    <t xml:space="preserve">Ceuta           </t>
  </si>
  <si>
    <t xml:space="preserve">Ciudad Real     </t>
  </si>
  <si>
    <t xml:space="preserve">Coruña (La)     </t>
  </si>
  <si>
    <t xml:space="preserve">Cuenca          </t>
  </si>
  <si>
    <t xml:space="preserve">Córdoba         </t>
  </si>
  <si>
    <t xml:space="preserve">Gerona          </t>
  </si>
  <si>
    <t xml:space="preserve">Granada         </t>
  </si>
  <si>
    <t xml:space="preserve">Guadalajara     </t>
  </si>
  <si>
    <t xml:space="preserve">Guipúzcoa       </t>
  </si>
  <si>
    <t xml:space="preserve">Huelva          </t>
  </si>
  <si>
    <t xml:space="preserve">Huesca          </t>
  </si>
  <si>
    <t xml:space="preserve">Jaén            </t>
  </si>
  <si>
    <t xml:space="preserve">Lérida          </t>
  </si>
  <si>
    <t xml:space="preserve">La Rioja        </t>
  </si>
  <si>
    <t xml:space="preserve">León            </t>
  </si>
  <si>
    <t xml:space="preserve">Lugo            </t>
  </si>
  <si>
    <t xml:space="preserve">Málaga          </t>
  </si>
  <si>
    <t xml:space="preserve">Madrid          </t>
  </si>
  <si>
    <t xml:space="preserve">Melilla         </t>
  </si>
  <si>
    <t xml:space="preserve">Murcia          </t>
  </si>
  <si>
    <t xml:space="preserve">Navarra         </t>
  </si>
  <si>
    <t xml:space="preserve">Orense          </t>
  </si>
  <si>
    <t xml:space="preserve">Palencia        </t>
  </si>
  <si>
    <t xml:space="preserve">Palmas (Las)    </t>
  </si>
  <si>
    <t xml:space="preserve">Pontevedra      </t>
  </si>
  <si>
    <t xml:space="preserve">Salamanca       </t>
  </si>
  <si>
    <t>Santa Cruz de T.</t>
  </si>
  <si>
    <t xml:space="preserve">Segovia         </t>
  </si>
  <si>
    <t xml:space="preserve">Sevilla         </t>
  </si>
  <si>
    <t xml:space="preserve">Soria           </t>
  </si>
  <si>
    <t xml:space="preserve">Tarragona       </t>
  </si>
  <si>
    <t xml:space="preserve">Teruel          </t>
  </si>
  <si>
    <t xml:space="preserve">Toledo          </t>
  </si>
  <si>
    <t xml:space="preserve">Valencia        </t>
  </si>
  <si>
    <t xml:space="preserve">Valladolid      </t>
  </si>
  <si>
    <t xml:space="preserve">Vizcaya         </t>
  </si>
  <si>
    <t xml:space="preserve">Zamora          </t>
  </si>
  <si>
    <t xml:space="preserve">Zaragoza        </t>
  </si>
  <si>
    <t>Comunidad autónoma</t>
  </si>
  <si>
    <t>Nº Personas</t>
  </si>
  <si>
    <t>CA  Gallega</t>
  </si>
  <si>
    <t>CA  de Asturias</t>
  </si>
  <si>
    <t>CA  de Cantabria</t>
  </si>
  <si>
    <t>CA  del Pais Vasco</t>
  </si>
  <si>
    <t>CA  Navarra</t>
  </si>
  <si>
    <t>CA  de Aragón</t>
  </si>
  <si>
    <t>CA  de Cataluña</t>
  </si>
  <si>
    <t>CA  de Castilla-León</t>
  </si>
  <si>
    <t>CA  de Madrid</t>
  </si>
  <si>
    <t>CA  Valenciana</t>
  </si>
  <si>
    <t>CA Castilla-La Mancha</t>
  </si>
  <si>
    <t>CA  de Extremadura</t>
  </si>
  <si>
    <t>CA  de Murcia</t>
  </si>
  <si>
    <t>CA  Andaluza</t>
  </si>
  <si>
    <t>CA  Balear</t>
  </si>
  <si>
    <t>CA  Canaria</t>
  </si>
  <si>
    <t>Ciud A de  Ceuta</t>
  </si>
  <si>
    <t>Ciud A de  Melilla</t>
  </si>
  <si>
    <t>Población a 1 de enero de 2005</t>
  </si>
  <si>
    <t>Año</t>
  </si>
  <si>
    <t>Nacimientos</t>
  </si>
  <si>
    <t>Defunciones</t>
  </si>
  <si>
    <t>crec.veg.</t>
  </si>
  <si>
    <t>1988</t>
  </si>
  <si>
    <t>1992</t>
  </si>
  <si>
    <t>1993</t>
  </si>
  <si>
    <t>1994</t>
  </si>
  <si>
    <t>1995</t>
  </si>
  <si>
    <t>1997</t>
  </si>
  <si>
    <t>1998</t>
  </si>
  <si>
    <t>1999</t>
  </si>
  <si>
    <t>2000</t>
  </si>
  <si>
    <t>2001</t>
  </si>
  <si>
    <t>2002</t>
  </si>
  <si>
    <t>Boliviana</t>
  </si>
  <si>
    <t>Colombiana</t>
  </si>
  <si>
    <t>Ecuatoriana</t>
  </si>
  <si>
    <t>Marroquí</t>
  </si>
  <si>
    <t>Pakistaní</t>
  </si>
  <si>
    <t>Rumana</t>
  </si>
  <si>
    <t>Nacionalidad</t>
  </si>
  <si>
    <t>Albanesa</t>
  </si>
  <si>
    <t>Alemana</t>
  </si>
  <si>
    <t>Angoleña</t>
  </si>
  <si>
    <t>Apátrida</t>
  </si>
  <si>
    <t>Argelina</t>
  </si>
  <si>
    <t>Argentina</t>
  </si>
  <si>
    <t>Armenia</t>
  </si>
  <si>
    <t>Australiana</t>
  </si>
  <si>
    <t>Austriaca</t>
  </si>
  <si>
    <t>Belga</t>
  </si>
  <si>
    <t>Beniensa</t>
  </si>
  <si>
    <t>Bielorrusiana</t>
  </si>
  <si>
    <t>Bosnia</t>
  </si>
  <si>
    <t>Brasileña</t>
  </si>
  <si>
    <t>Británica</t>
  </si>
  <si>
    <t>Burkina Fasso</t>
  </si>
  <si>
    <t>Búlgara</t>
  </si>
  <si>
    <t>Cabo Verdeña</t>
  </si>
  <si>
    <t>Camerunesa</t>
  </si>
  <si>
    <t>Canadiense</t>
  </si>
  <si>
    <t>Checa</t>
  </si>
  <si>
    <t>Chilena</t>
  </si>
  <si>
    <t>China</t>
  </si>
  <si>
    <t>Congoleña</t>
  </si>
  <si>
    <t>Costa de Marfil</t>
  </si>
  <si>
    <t>Costarricense</t>
  </si>
  <si>
    <t>Croata</t>
  </si>
  <si>
    <t>Cubana</t>
  </si>
  <si>
    <t>Danesa</t>
  </si>
  <si>
    <t>Dominicana</t>
  </si>
  <si>
    <t>Egipcia</t>
  </si>
  <si>
    <t>Eritreana</t>
  </si>
  <si>
    <t>Eslovaca</t>
  </si>
  <si>
    <t>Estadounidense</t>
  </si>
  <si>
    <t>Filipina</t>
  </si>
  <si>
    <t>Finesa</t>
  </si>
  <si>
    <t>Francesa</t>
  </si>
  <si>
    <t>Gambia</t>
  </si>
  <si>
    <t>Georgiana</t>
  </si>
  <si>
    <t>Ghanesa</t>
  </si>
  <si>
    <t>Griega</t>
  </si>
  <si>
    <t>Guatemalteca</t>
  </si>
  <si>
    <t>Guineana</t>
  </si>
  <si>
    <t>Guineana Bissau</t>
  </si>
  <si>
    <t>Guineana Ecuat.</t>
  </si>
  <si>
    <t>Holandesa</t>
  </si>
  <si>
    <t>Hondureña</t>
  </si>
  <si>
    <t>Húngara</t>
  </si>
  <si>
    <t>Indonesia</t>
  </si>
  <si>
    <t>Indú</t>
  </si>
  <si>
    <t>Iraní</t>
  </si>
  <si>
    <t>Iraquí</t>
  </si>
  <si>
    <t>Irlandesa</t>
  </si>
  <si>
    <t>Italiana</t>
  </si>
  <si>
    <t>Japonesa</t>
  </si>
  <si>
    <t>Kazajstaní</t>
  </si>
  <si>
    <t>Keniata</t>
  </si>
  <si>
    <t>Kirgvistaíi</t>
  </si>
  <si>
    <t>Laosiana</t>
  </si>
  <si>
    <t>Letona</t>
  </si>
  <si>
    <t>Liberiana</t>
  </si>
  <si>
    <t>Lituana</t>
  </si>
  <si>
    <t>Luxemburguesa</t>
  </si>
  <si>
    <t>Macedona</t>
  </si>
  <si>
    <t>Malí</t>
  </si>
  <si>
    <t>Mauritana</t>
  </si>
  <si>
    <t>Mexicana</t>
  </si>
  <si>
    <t>Moldovana</t>
  </si>
  <si>
    <t>Mozambiqueña</t>
  </si>
  <si>
    <t>Neozelandesa</t>
  </si>
  <si>
    <t>Nicaragüense</t>
  </si>
  <si>
    <t>Nigerana</t>
  </si>
  <si>
    <t>Nigeriana</t>
  </si>
  <si>
    <t>Noruega</t>
  </si>
  <si>
    <t>Panameña</t>
  </si>
  <si>
    <t>Paraguaya</t>
  </si>
  <si>
    <t>Peruana</t>
  </si>
  <si>
    <t>Polaca</t>
  </si>
  <si>
    <t>Portuguesa</t>
  </si>
  <si>
    <t>Rusa</t>
  </si>
  <si>
    <t>Salvadoreña</t>
  </si>
  <si>
    <t>Senegalesa</t>
  </si>
  <si>
    <t>Sierraleonesa</t>
  </si>
  <si>
    <t>Siria</t>
  </si>
  <si>
    <t>Sudafricana</t>
  </si>
  <si>
    <t>Sueca</t>
  </si>
  <si>
    <t>Suiza</t>
  </si>
  <si>
    <t>Surcoreana</t>
  </si>
  <si>
    <t>Tailandesa</t>
  </si>
  <si>
    <t>Taiwanesa</t>
  </si>
  <si>
    <t>Togo</t>
  </si>
  <si>
    <t>Tonga</t>
  </si>
  <si>
    <t>Tunicia</t>
  </si>
  <si>
    <t>Turca</t>
  </si>
  <si>
    <t>Ucraniana</t>
  </si>
  <si>
    <t>Ugandesa</t>
  </si>
  <si>
    <t>Uruguaya</t>
  </si>
  <si>
    <t>Uzbekistaní</t>
  </si>
  <si>
    <t>Venezolana</t>
  </si>
  <si>
    <t>Yugoslava</t>
  </si>
  <si>
    <t>Zairesa</t>
  </si>
  <si>
    <t>Tanzania</t>
  </si>
  <si>
    <t>Alicante Alacant</t>
  </si>
  <si>
    <t>hasta 1939</t>
  </si>
  <si>
    <t>1940-1953</t>
  </si>
  <si>
    <t>1954-1963</t>
  </si>
  <si>
    <t>1964-1973</t>
  </si>
  <si>
    <t>1974-1986</t>
  </si>
  <si>
    <t>1987-2004</t>
  </si>
  <si>
    <t>Evolución de la población</t>
  </si>
  <si>
    <t xml:space="preserve">Vecinos de Logroño, españoles, </t>
  </si>
  <si>
    <t>clasificados por provincia de nacimiento</t>
  </si>
  <si>
    <t>Vecinos de Logroño con nacionalidad NO española</t>
  </si>
  <si>
    <t>Procedentes del extranjero</t>
  </si>
  <si>
    <t>Procedentes de otro municipio</t>
  </si>
  <si>
    <t>clasificados por comunidad autonóma de nacimiento</t>
  </si>
  <si>
    <r>
      <t xml:space="preserve">Nacimientos y Defunciones. </t>
    </r>
    <r>
      <rPr>
        <b/>
        <sz val="10"/>
        <rFont val="Arial"/>
        <family val="2"/>
      </rPr>
      <t>Evolución 1987-2004</t>
    </r>
  </si>
  <si>
    <t>Nº de habitantes</t>
  </si>
  <si>
    <t>Superficie y Población de cada Distrito y Sección censal</t>
  </si>
  <si>
    <r>
      <t>Pirámide de población</t>
    </r>
    <r>
      <rPr>
        <b/>
        <sz val="11"/>
        <rFont val="Times New Roman"/>
        <family val="1"/>
      </rPr>
      <t xml:space="preserve">, </t>
    </r>
    <r>
      <rPr>
        <sz val="8"/>
        <rFont val="Times New Roman"/>
        <family val="1"/>
      </rPr>
      <t>a 1 de enero de 2005</t>
    </r>
  </si>
  <si>
    <r>
      <t xml:space="preserve">Vecinos de Logroño, </t>
    </r>
    <r>
      <rPr>
        <b/>
        <sz val="10"/>
        <rFont val="Times New Roman"/>
        <family val="1"/>
      </rPr>
      <t xml:space="preserve">españoles </t>
    </r>
    <r>
      <rPr>
        <b/>
        <sz val="12"/>
        <rFont val="Times New Roman"/>
        <family val="1"/>
      </rPr>
      <t>, nacidos en la Rioja</t>
    </r>
  </si>
  <si>
    <t>Municipio de nacimiento</t>
  </si>
  <si>
    <t xml:space="preserve">Abalos                          </t>
  </si>
  <si>
    <t xml:space="preserve">Agoncillo                       </t>
  </si>
  <si>
    <t xml:space="preserve">Aguilar del Río Alhama          </t>
  </si>
  <si>
    <t xml:space="preserve">Ajamil                          </t>
  </si>
  <si>
    <t xml:space="preserve">Albelda de Iregua               </t>
  </si>
  <si>
    <t xml:space="preserve">Alberite                        </t>
  </si>
  <si>
    <t xml:space="preserve">Alcanadre                       </t>
  </si>
  <si>
    <t xml:space="preserve">Aldeanueva de Ebro              </t>
  </si>
  <si>
    <t xml:space="preserve">Alesanco                        </t>
  </si>
  <si>
    <t xml:space="preserve">Alesón                          </t>
  </si>
  <si>
    <t xml:space="preserve">Alfaro                          </t>
  </si>
  <si>
    <t xml:space="preserve">Almarza de Cameros              </t>
  </si>
  <si>
    <t xml:space="preserve">Anguciana                       </t>
  </si>
  <si>
    <t xml:space="preserve">Anguiano                        </t>
  </si>
  <si>
    <t xml:space="preserve">Arenzana de Abajo               </t>
  </si>
  <si>
    <t xml:space="preserve">Arenzana de Arriba              </t>
  </si>
  <si>
    <t xml:space="preserve">Arnedillo                       </t>
  </si>
  <si>
    <t xml:space="preserve">Arnedo                          </t>
  </si>
  <si>
    <t xml:space="preserve">Arrubal                         </t>
  </si>
  <si>
    <t xml:space="preserve">Ausejo                          </t>
  </si>
  <si>
    <t xml:space="preserve">Autol                           </t>
  </si>
  <si>
    <t xml:space="preserve">Azofra                          </t>
  </si>
  <si>
    <t xml:space="preserve">Bañares                         </t>
  </si>
  <si>
    <t xml:space="preserve">Baños de Río Tobía              </t>
  </si>
  <si>
    <t xml:space="preserve">Baños de Rioja                  </t>
  </si>
  <si>
    <t xml:space="preserve">Badarán                         </t>
  </si>
  <si>
    <t xml:space="preserve">Berceo                          </t>
  </si>
  <si>
    <t xml:space="preserve">Bergasa                         </t>
  </si>
  <si>
    <t xml:space="preserve">Bergasillas Bajera              </t>
  </si>
  <si>
    <t xml:space="preserve">Bezares                         </t>
  </si>
  <si>
    <t xml:space="preserve">Bobadilla                       </t>
  </si>
  <si>
    <t xml:space="preserve">Briñas                          </t>
  </si>
  <si>
    <t xml:space="preserve">Brieva de Cameros               </t>
  </si>
  <si>
    <t xml:space="preserve">Briones                         </t>
  </si>
  <si>
    <t xml:space="preserve">Cárdenas                        </t>
  </si>
  <si>
    <t xml:space="preserve">Cañas                           </t>
  </si>
  <si>
    <t xml:space="preserve">Cabezón de Cameros              </t>
  </si>
  <si>
    <t xml:space="preserve">Calahorra                       </t>
  </si>
  <si>
    <t xml:space="preserve">Camprovín                       </t>
  </si>
  <si>
    <t xml:space="preserve">Canales de la Sierra            </t>
  </si>
  <si>
    <t xml:space="preserve">Canillas de Río Tuerto          </t>
  </si>
  <si>
    <t xml:space="preserve">Casalarreina                    </t>
  </si>
  <si>
    <t xml:space="preserve">Castañares de Rioja             </t>
  </si>
  <si>
    <t xml:space="preserve">Castroviejo                     </t>
  </si>
  <si>
    <t xml:space="preserve">Cellorigo                       </t>
  </si>
  <si>
    <t xml:space="preserve">Cenicero                        </t>
  </si>
  <si>
    <t xml:space="preserve">Cervera del Río Alhama          </t>
  </si>
  <si>
    <t xml:space="preserve">Cidamón                         </t>
  </si>
  <si>
    <t xml:space="preserve">Cihuri                          </t>
  </si>
  <si>
    <t xml:space="preserve">Cirueña                         </t>
  </si>
  <si>
    <t xml:space="preserve">Clavijo                         </t>
  </si>
  <si>
    <t xml:space="preserve">Cordovín                        </t>
  </si>
  <si>
    <t xml:space="preserve">Corera                          </t>
  </si>
  <si>
    <t xml:space="preserve">Cornago                         </t>
  </si>
  <si>
    <t xml:space="preserve">Corporales                      </t>
  </si>
  <si>
    <t xml:space="preserve">Cuzcurrita-Río Tirón            </t>
  </si>
  <si>
    <t xml:space="preserve">Daroca de Rioja                 </t>
  </si>
  <si>
    <t xml:space="preserve">El Rasillo                      </t>
  </si>
  <si>
    <t xml:space="preserve">El Redal                        </t>
  </si>
  <si>
    <t xml:space="preserve">El Villar de Arnedo             </t>
  </si>
  <si>
    <t xml:space="preserve">Enciso                          </t>
  </si>
  <si>
    <t xml:space="preserve">Entrena                         </t>
  </si>
  <si>
    <t xml:space="preserve">Estollo                         </t>
  </si>
  <si>
    <t xml:space="preserve">Ezcaray                         </t>
  </si>
  <si>
    <t xml:space="preserve">Foncea                          </t>
  </si>
  <si>
    <t xml:space="preserve">Fonzaleche                      </t>
  </si>
  <si>
    <t xml:space="preserve">Fuenmayor                       </t>
  </si>
  <si>
    <t xml:space="preserve">Galbárruli                      </t>
  </si>
  <si>
    <t xml:space="preserve">Galilea                         </t>
  </si>
  <si>
    <t xml:space="preserve">Gallinero de Cameros            </t>
  </si>
  <si>
    <t xml:space="preserve">Gimileo                         </t>
  </si>
  <si>
    <t xml:space="preserve">Grávalos                        </t>
  </si>
  <si>
    <t xml:space="preserve">Grañón                          </t>
  </si>
  <si>
    <t xml:space="preserve">Haro                            </t>
  </si>
  <si>
    <t xml:space="preserve">Herce                           </t>
  </si>
  <si>
    <t xml:space="preserve">Herramélluri                    </t>
  </si>
  <si>
    <t xml:space="preserve">Hervías                         </t>
  </si>
  <si>
    <t xml:space="preserve">Hormilla                        </t>
  </si>
  <si>
    <t xml:space="preserve">Hormilleja                      </t>
  </si>
  <si>
    <t xml:space="preserve">Hornillos de Cameros            </t>
  </si>
  <si>
    <t xml:space="preserve">Hornos de Moncalvillo           </t>
  </si>
  <si>
    <t xml:space="preserve">Huércanos                       </t>
  </si>
  <si>
    <t xml:space="preserve">Igea                            </t>
  </si>
  <si>
    <t xml:space="preserve">Jalón de Cameros                </t>
  </si>
  <si>
    <t xml:space="preserve">Laguna de Cameros               </t>
  </si>
  <si>
    <t xml:space="preserve">Lagunilla del Jubera            </t>
  </si>
  <si>
    <t xml:space="preserve">Lardero                         </t>
  </si>
  <si>
    <t xml:space="preserve">Ledesma de la Cogolla           </t>
  </si>
  <si>
    <t xml:space="preserve">Leiva                           </t>
  </si>
  <si>
    <t xml:space="preserve">Leza de Río Leza                </t>
  </si>
  <si>
    <t xml:space="preserve">Logroño                         </t>
  </si>
  <si>
    <t xml:space="preserve">Lumbreras                       </t>
  </si>
  <si>
    <t xml:space="preserve">Manjarrés                       </t>
  </si>
  <si>
    <t xml:space="preserve">Mansilla                        </t>
  </si>
  <si>
    <t xml:space="preserve">Manzanares de Rioja             </t>
  </si>
  <si>
    <t xml:space="preserve">Matute                          </t>
  </si>
  <si>
    <t xml:space="preserve">Medrano                         </t>
  </si>
  <si>
    <t xml:space="preserve">Munilla                         </t>
  </si>
  <si>
    <t xml:space="preserve">Murillo de Río Leza             </t>
  </si>
  <si>
    <t xml:space="preserve">Muro de Aguas                   </t>
  </si>
  <si>
    <t xml:space="preserve">Muro en Cameros                 </t>
  </si>
  <si>
    <t xml:space="preserve">Nájera                          </t>
  </si>
  <si>
    <t xml:space="preserve">Nalda                           </t>
  </si>
  <si>
    <t xml:space="preserve">Navajún                         </t>
  </si>
  <si>
    <t xml:space="preserve">Navarrete                       </t>
  </si>
  <si>
    <t xml:space="preserve">Nestares                        </t>
  </si>
  <si>
    <t xml:space="preserve">Nieva de Cameros                </t>
  </si>
  <si>
    <t xml:space="preserve">Ochánduri                       </t>
  </si>
  <si>
    <t xml:space="preserve">Ocón                            </t>
  </si>
  <si>
    <t xml:space="preserve">Ojacastro                       </t>
  </si>
  <si>
    <t xml:space="preserve">Ollauri                         </t>
  </si>
  <si>
    <t xml:space="preserve">Ortigosa                        </t>
  </si>
  <si>
    <t xml:space="preserve">Pazuengos                       </t>
  </si>
  <si>
    <t xml:space="preserve">Pedroso                         </t>
  </si>
  <si>
    <t xml:space="preserve">Pinillos                        </t>
  </si>
  <si>
    <t xml:space="preserve">Préjano                         </t>
  </si>
  <si>
    <t xml:space="preserve">Pradejón                        </t>
  </si>
  <si>
    <t xml:space="preserve">Pradillo                        </t>
  </si>
  <si>
    <t xml:space="preserve">Quel                            </t>
  </si>
  <si>
    <t xml:space="preserve">Rabanera                        </t>
  </si>
  <si>
    <t xml:space="preserve">Ribafrecha                      </t>
  </si>
  <si>
    <t xml:space="preserve">Rincón de Soto                  </t>
  </si>
  <si>
    <t xml:space="preserve">Robres del Castillo             </t>
  </si>
  <si>
    <t xml:space="preserve">Rodezno                         </t>
  </si>
  <si>
    <t xml:space="preserve">Sajazarra                       </t>
  </si>
  <si>
    <t xml:space="preserve">San Asensio                     </t>
  </si>
  <si>
    <t xml:space="preserve">San Millán de la Cogolla        </t>
  </si>
  <si>
    <t xml:space="preserve">San Millán de Yécora            </t>
  </si>
  <si>
    <t xml:space="preserve">San Román de Cameros            </t>
  </si>
  <si>
    <t xml:space="preserve">San Torcuato                    </t>
  </si>
  <si>
    <t xml:space="preserve">San Vicente de la Sonsierra     </t>
  </si>
  <si>
    <t xml:space="preserve">Santa Coloma                    </t>
  </si>
  <si>
    <t xml:space="preserve">Santa Engracia del Jubera       </t>
  </si>
  <si>
    <t xml:space="preserve">Santa Eulalia Bajera            </t>
  </si>
  <si>
    <t xml:space="preserve">Santo Domingo de la Calzada     </t>
  </si>
  <si>
    <t xml:space="preserve">Santurde                        </t>
  </si>
  <si>
    <t xml:space="preserve">Santurdejo                      </t>
  </si>
  <si>
    <t xml:space="preserve">Sojuela                         </t>
  </si>
  <si>
    <t xml:space="preserve">Sorzano                         </t>
  </si>
  <si>
    <t xml:space="preserve">Sotés                           </t>
  </si>
  <si>
    <t xml:space="preserve">Soto en Cameros                 </t>
  </si>
  <si>
    <t xml:space="preserve">Terroba                         </t>
  </si>
  <si>
    <t xml:space="preserve">Tirgo                           </t>
  </si>
  <si>
    <t xml:space="preserve">Tobía                           </t>
  </si>
  <si>
    <t xml:space="preserve">Tormantos                       </t>
  </si>
  <si>
    <t xml:space="preserve">Torre en Cameros                </t>
  </si>
  <si>
    <t xml:space="preserve">Torrecilla en Cameros           </t>
  </si>
  <si>
    <t xml:space="preserve">Torrecilla Sobre Alesanco       </t>
  </si>
  <si>
    <t xml:space="preserve">Torremontalbo                   </t>
  </si>
  <si>
    <t xml:space="preserve">Treviana                        </t>
  </si>
  <si>
    <t xml:space="preserve">Tricio                          </t>
  </si>
  <si>
    <t xml:space="preserve">Tudelilla                       </t>
  </si>
  <si>
    <t xml:space="preserve">Uruñuela                        </t>
  </si>
  <si>
    <t xml:space="preserve">Valdemadera                     </t>
  </si>
  <si>
    <t xml:space="preserve">Valgañón                        </t>
  </si>
  <si>
    <t xml:space="preserve">Ventosa                         </t>
  </si>
  <si>
    <t xml:space="preserve">Ventrosa                        </t>
  </si>
  <si>
    <t xml:space="preserve">Viguera                         </t>
  </si>
  <si>
    <t xml:space="preserve">Villalba de Rioja               </t>
  </si>
  <si>
    <t xml:space="preserve">Villalobar de Rioja             </t>
  </si>
  <si>
    <t xml:space="preserve">Villamediana de Iregua          </t>
  </si>
  <si>
    <t xml:space="preserve">Villanueva de Cameros           </t>
  </si>
  <si>
    <t xml:space="preserve">Villar de Torre                 </t>
  </si>
  <si>
    <t xml:space="preserve">Villarejo                       </t>
  </si>
  <si>
    <t xml:space="preserve">Villarroya                      </t>
  </si>
  <si>
    <t xml:space="preserve">Villarta-Quintana               </t>
  </si>
  <si>
    <t xml:space="preserve">Villavelayo                     </t>
  </si>
  <si>
    <t xml:space="preserve">Villaverde de Rioja             </t>
  </si>
  <si>
    <t xml:space="preserve">Villoslada de Cameros           </t>
  </si>
  <si>
    <t xml:space="preserve">Viniegra de Abajo               </t>
  </si>
  <si>
    <t xml:space="preserve">Viniegra de Arriba              </t>
  </si>
  <si>
    <t xml:space="preserve">Zarratón                        </t>
  </si>
  <si>
    <t xml:space="preserve">Zarzosa                         </t>
  </si>
  <si>
    <t xml:space="preserve">Zorraquín                       </t>
  </si>
  <si>
    <t>Distribución de la población por Distritos y Secciones censales</t>
  </si>
  <si>
    <t>División censal vigente desde 1 de enero de 2003</t>
  </si>
  <si>
    <t>Datos a 1 de enero de 2005</t>
  </si>
  <si>
    <t>Distrito</t>
  </si>
  <si>
    <t>TOTAL</t>
  </si>
  <si>
    <t>1  Norte</t>
  </si>
  <si>
    <t>2  Centro</t>
  </si>
  <si>
    <t>3  Este</t>
  </si>
  <si>
    <t>4  Sur</t>
  </si>
  <si>
    <t>5  Oeste</t>
  </si>
  <si>
    <t>DISTRITO</t>
  </si>
  <si>
    <t>Superficie apox. en hectareas</t>
  </si>
  <si>
    <t>1 Norte</t>
  </si>
  <si>
    <t>2 Centro</t>
  </si>
  <si>
    <t>3 Este</t>
  </si>
  <si>
    <t xml:space="preserve">4 Sur </t>
  </si>
  <si>
    <t>5 Oeste</t>
  </si>
  <si>
    <t>LOS DISTRITOS DE LA CIUDAD DE LOGROÑO</t>
  </si>
  <si>
    <t xml:space="preserve">Baja de Logroño </t>
  </si>
  <si>
    <t>Alta en Logroño</t>
  </si>
  <si>
    <t>Municipio de Destino</t>
  </si>
  <si>
    <t>Municipio de Procedencia</t>
  </si>
  <si>
    <t xml:space="preserve">Altas y Bajas en Logroño de personas procedentes de otros municipios de La Rioja o </t>
  </si>
  <si>
    <t>con destino a ellos</t>
  </si>
  <si>
    <t>Año 2004</t>
  </si>
  <si>
    <t>Nuevas Viviendas en 2004</t>
  </si>
  <si>
    <t>Nº Viviendas</t>
  </si>
  <si>
    <t>4 Sur</t>
  </si>
  <si>
    <t>Plazas de garaje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</si>
</sst>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;[Red]#,##0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m\ d\,\ yyyy"/>
    <numFmt numFmtId="171" formatCode="dd/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9.25"/>
      <name val="Arial"/>
      <family val="0"/>
    </font>
    <font>
      <sz val="9.75"/>
      <name val="Arial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0.25"/>
      <name val="Arial"/>
      <family val="0"/>
    </font>
    <font>
      <sz val="7.25"/>
      <name val="Arial"/>
      <family val="2"/>
    </font>
    <font>
      <sz val="11.5"/>
      <name val="Arial"/>
      <family val="0"/>
    </font>
    <font>
      <sz val="10"/>
      <color indexed="8"/>
      <name val="Times New Roman"/>
      <family val="1"/>
    </font>
    <font>
      <sz val="8.75"/>
      <name val="Arial"/>
      <family val="0"/>
    </font>
    <font>
      <sz val="5.25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sz val="6.25"/>
      <name val="Arial"/>
      <family val="2"/>
    </font>
    <font>
      <b/>
      <sz val="6.25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u val="single"/>
      <sz val="11"/>
      <name val="Arial"/>
      <family val="2"/>
    </font>
    <font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  <fill>
      <patternFill patternType="gray0625"/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ck"/>
    </border>
    <border>
      <left style="thin"/>
      <right>
        <color indexed="63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/>
    </xf>
    <xf numFmtId="164" fontId="19" fillId="2" borderId="3" xfId="0" applyNumberFormat="1" applyFont="1" applyFill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164" fontId="25" fillId="0" borderId="7" xfId="0" applyNumberFormat="1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0" fillId="0" borderId="1" xfId="0" applyFont="1" applyBorder="1" applyAlignment="1">
      <alignment horizontal="center"/>
    </xf>
    <xf numFmtId="4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165" fontId="26" fillId="0" borderId="13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25" fillId="0" borderId="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164" fontId="26" fillId="3" borderId="9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4" fillId="3" borderId="16" xfId="43" applyFont="1" applyFill="1" applyBorder="1" applyAlignment="1">
      <alignment horizontal="center"/>
      <protection/>
    </xf>
    <xf numFmtId="0" fontId="34" fillId="3" borderId="17" xfId="43" applyFont="1" applyFill="1" applyBorder="1" applyAlignment="1">
      <alignment horizontal="center"/>
      <protection/>
    </xf>
    <xf numFmtId="164" fontId="13" fillId="0" borderId="18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2" borderId="20" xfId="51" applyFont="1" applyFill="1" applyBorder="1" applyAlignment="1">
      <alignment horizontal="center"/>
      <protection/>
    </xf>
    <xf numFmtId="0" fontId="34" fillId="0" borderId="21" xfId="52" applyFont="1" applyFill="1" applyBorder="1" applyAlignment="1">
      <alignment horizontal="left" wrapText="1"/>
      <protection/>
    </xf>
    <xf numFmtId="164" fontId="1" fillId="0" borderId="22" xfId="52" applyNumberFormat="1" applyFont="1" applyFill="1" applyBorder="1" applyAlignment="1">
      <alignment horizontal="center" wrapText="1"/>
      <protection/>
    </xf>
    <xf numFmtId="0" fontId="34" fillId="0" borderId="23" xfId="52" applyFont="1" applyFill="1" applyBorder="1" applyAlignment="1">
      <alignment horizontal="left" wrapText="1"/>
      <protection/>
    </xf>
    <xf numFmtId="164" fontId="1" fillId="0" borderId="24" xfId="52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1" xfId="0" applyBorder="1" applyAlignment="1">
      <alignment/>
    </xf>
    <xf numFmtId="164" fontId="13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64" fontId="11" fillId="0" borderId="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64" fontId="13" fillId="0" borderId="1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37" fillId="2" borderId="25" xfId="51" applyFont="1" applyFill="1" applyBorder="1" applyAlignment="1">
      <alignment horizontal="center"/>
      <protection/>
    </xf>
    <xf numFmtId="0" fontId="25" fillId="3" borderId="12" xfId="0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Alignment="1">
      <alignment horizontal="left"/>
    </xf>
    <xf numFmtId="164" fontId="26" fillId="4" borderId="9" xfId="0" applyNumberFormat="1" applyFont="1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49" applyFont="1" applyFill="1" applyBorder="1" applyAlignment="1">
      <alignment horizontal="left" wrapText="1"/>
      <protection/>
    </xf>
    <xf numFmtId="164" fontId="1" fillId="0" borderId="22" xfId="49" applyNumberFormat="1" applyFont="1" applyFill="1" applyBorder="1" applyAlignment="1">
      <alignment horizontal="center" wrapText="1"/>
      <protection/>
    </xf>
    <xf numFmtId="0" fontId="1" fillId="0" borderId="23" xfId="49" applyFont="1" applyFill="1" applyBorder="1" applyAlignment="1">
      <alignment horizontal="left" wrapText="1"/>
      <protection/>
    </xf>
    <xf numFmtId="164" fontId="1" fillId="0" borderId="24" xfId="49" applyNumberFormat="1" applyFont="1" applyFill="1" applyBorder="1" applyAlignment="1">
      <alignment horizontal="center" wrapText="1"/>
      <protection/>
    </xf>
    <xf numFmtId="164" fontId="0" fillId="0" borderId="0" xfId="0" applyNumberFormat="1" applyFont="1" applyAlignment="1">
      <alignment horizontal="center"/>
    </xf>
    <xf numFmtId="164" fontId="28" fillId="0" borderId="0" xfId="0" applyNumberFormat="1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7" xfId="0" applyBorder="1" applyAlignment="1">
      <alignment horizontal="center"/>
    </xf>
    <xf numFmtId="0" fontId="26" fillId="0" borderId="7" xfId="0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7" fillId="0" borderId="8" xfId="0" applyFont="1" applyBorder="1" applyAlignment="1">
      <alignment horizontal="left"/>
    </xf>
    <xf numFmtId="164" fontId="0" fillId="0" borderId="8" xfId="0" applyNumberFormat="1" applyBorder="1" applyAlignment="1">
      <alignment horizontal="center"/>
    </xf>
    <xf numFmtId="0" fontId="7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15" fillId="0" borderId="0" xfId="0" applyFont="1" applyAlignment="1">
      <alignment horizontal="left"/>
    </xf>
    <xf numFmtId="0" fontId="24" fillId="3" borderId="9" xfId="0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3" fontId="11" fillId="6" borderId="13" xfId="0" applyNumberFormat="1" applyFont="1" applyFill="1" applyBorder="1" applyAlignment="1">
      <alignment horizontal="center"/>
    </xf>
    <xf numFmtId="3" fontId="11" fillId="6" borderId="14" xfId="0" applyNumberFormat="1" applyFont="1" applyFill="1" applyBorder="1" applyAlignment="1">
      <alignment horizontal="center"/>
    </xf>
    <xf numFmtId="3" fontId="7" fillId="6" borderId="14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6" fillId="0" borderId="0" xfId="0" applyFont="1" applyAlignment="1">
      <alignment/>
    </xf>
    <xf numFmtId="0" fontId="19" fillId="2" borderId="4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26" fillId="0" borderId="27" xfId="0" applyNumberFormat="1" applyFont="1" applyBorder="1" applyAlignment="1">
      <alignment horizontal="center"/>
    </xf>
    <xf numFmtId="164" fontId="26" fillId="0" borderId="28" xfId="0" applyNumberFormat="1" applyFont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164" fontId="26" fillId="0" borderId="30" xfId="0" applyNumberFormat="1" applyFont="1" applyBorder="1" applyAlignment="1">
      <alignment horizontal="center"/>
    </xf>
    <xf numFmtId="164" fontId="26" fillId="0" borderId="31" xfId="0" applyNumberFormat="1" applyFont="1" applyBorder="1" applyAlignment="1">
      <alignment horizontal="center"/>
    </xf>
    <xf numFmtId="164" fontId="26" fillId="0" borderId="32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25" fillId="0" borderId="33" xfId="0" applyFont="1" applyBorder="1" applyAlignment="1">
      <alignment horizontal="center"/>
    </xf>
    <xf numFmtId="0" fontId="34" fillId="2" borderId="35" xfId="48" applyFont="1" applyFill="1" applyBorder="1" applyAlignment="1">
      <alignment horizontal="center"/>
      <protection/>
    </xf>
    <xf numFmtId="0" fontId="13" fillId="0" borderId="34" xfId="0" applyFont="1" applyBorder="1" applyAlignment="1">
      <alignment/>
    </xf>
    <xf numFmtId="0" fontId="34" fillId="2" borderId="33" xfId="48" applyFont="1" applyFill="1" applyBorder="1" applyAlignment="1">
      <alignment horizontal="center"/>
      <protection/>
    </xf>
    <xf numFmtId="0" fontId="34" fillId="0" borderId="35" xfId="48" applyFont="1" applyFill="1" applyBorder="1" applyAlignment="1">
      <alignment horizontal="center" wrapText="1"/>
      <protection/>
    </xf>
    <xf numFmtId="0" fontId="13" fillId="0" borderId="36" xfId="0" applyFont="1" applyBorder="1" applyAlignment="1">
      <alignment/>
    </xf>
    <xf numFmtId="0" fontId="34" fillId="0" borderId="37" xfId="48" applyFont="1" applyFill="1" applyBorder="1" applyAlignment="1">
      <alignment horizontal="center" wrapText="1"/>
      <protection/>
    </xf>
    <xf numFmtId="0" fontId="13" fillId="0" borderId="38" xfId="0" applyFont="1" applyBorder="1" applyAlignment="1">
      <alignment/>
    </xf>
    <xf numFmtId="0" fontId="42" fillId="0" borderId="37" xfId="48" applyFont="1" applyFill="1" applyBorder="1" applyAlignment="1">
      <alignment horizontal="center" wrapText="1"/>
      <protection/>
    </xf>
    <xf numFmtId="0" fontId="13" fillId="0" borderId="3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34" fillId="0" borderId="39" xfId="48" applyFont="1" applyFill="1" applyBorder="1" applyAlignment="1">
      <alignment horizontal="center" wrapText="1"/>
      <protection/>
    </xf>
    <xf numFmtId="0" fontId="13" fillId="0" borderId="40" xfId="0" applyFont="1" applyBorder="1" applyAlignment="1">
      <alignment/>
    </xf>
    <xf numFmtId="0" fontId="13" fillId="0" borderId="39" xfId="0" applyFont="1" applyBorder="1" applyAlignment="1">
      <alignment horizontal="center"/>
    </xf>
    <xf numFmtId="0" fontId="34" fillId="0" borderId="33" xfId="48" applyFont="1" applyFill="1" applyBorder="1" applyAlignment="1">
      <alignment horizontal="center" wrapText="1"/>
      <protection/>
    </xf>
    <xf numFmtId="0" fontId="13" fillId="0" borderId="3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0" xfId="0" applyFont="1" applyAlignment="1">
      <alignment/>
    </xf>
    <xf numFmtId="164" fontId="11" fillId="0" borderId="33" xfId="0" applyNumberFormat="1" applyFont="1" applyBorder="1" applyAlignment="1">
      <alignment horizontal="center"/>
    </xf>
    <xf numFmtId="16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25" fillId="0" borderId="36" xfId="0" applyFont="1" applyBorder="1" applyAlignment="1">
      <alignment horizontal="center"/>
    </xf>
    <xf numFmtId="0" fontId="44" fillId="2" borderId="38" xfId="48" applyFont="1" applyFill="1" applyBorder="1" applyAlignment="1">
      <alignment horizontal="center"/>
      <protection/>
    </xf>
    <xf numFmtId="0" fontId="44" fillId="2" borderId="34" xfId="48" applyFont="1" applyFill="1" applyBorder="1" applyAlignment="1">
      <alignment horizontal="center"/>
      <protection/>
    </xf>
    <xf numFmtId="0" fontId="37" fillId="0" borderId="35" xfId="48" applyFont="1" applyFill="1" applyBorder="1" applyAlignment="1">
      <alignment horizontal="left" wrapText="1"/>
      <protection/>
    </xf>
    <xf numFmtId="0" fontId="37" fillId="0" borderId="37" xfId="48" applyFont="1" applyFill="1" applyBorder="1" applyAlignment="1">
      <alignment horizontal="left" wrapText="1"/>
      <protection/>
    </xf>
    <xf numFmtId="0" fontId="37" fillId="0" borderId="39" xfId="48" applyFont="1" applyFill="1" applyBorder="1" applyAlignment="1">
      <alignment horizontal="left" wrapText="1"/>
      <protection/>
    </xf>
    <xf numFmtId="0" fontId="37" fillId="0" borderId="33" xfId="48" applyFont="1" applyFill="1" applyBorder="1" applyAlignment="1">
      <alignment horizontal="left" wrapText="1"/>
      <protection/>
    </xf>
    <xf numFmtId="0" fontId="43" fillId="0" borderId="41" xfId="0" applyFont="1" applyBorder="1" applyAlignment="1">
      <alignment/>
    </xf>
    <xf numFmtId="0" fontId="25" fillId="0" borderId="0" xfId="0" applyFont="1" applyAlignment="1">
      <alignment/>
    </xf>
    <xf numFmtId="0" fontId="25" fillId="0" borderId="35" xfId="0" applyFont="1" applyBorder="1" applyAlignment="1">
      <alignment horizontal="center"/>
    </xf>
    <xf numFmtId="0" fontId="44" fillId="2" borderId="37" xfId="48" applyFont="1" applyFill="1" applyBorder="1" applyAlignment="1">
      <alignment horizontal="center"/>
      <protection/>
    </xf>
    <xf numFmtId="0" fontId="44" fillId="2" borderId="33" xfId="48" applyFont="1" applyFill="1" applyBorder="1" applyAlignment="1">
      <alignment horizontal="center"/>
      <protection/>
    </xf>
    <xf numFmtId="0" fontId="43" fillId="0" borderId="37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33" xfId="0" applyFont="1" applyBorder="1" applyAlignment="1">
      <alignment/>
    </xf>
    <xf numFmtId="0" fontId="37" fillId="0" borderId="42" xfId="48" applyFont="1" applyFill="1" applyBorder="1" applyAlignment="1">
      <alignment horizontal="left" wrapText="1"/>
      <protection/>
    </xf>
    <xf numFmtId="164" fontId="43" fillId="0" borderId="0" xfId="0" applyNumberFormat="1" applyFont="1" applyAlignment="1">
      <alignment/>
    </xf>
    <xf numFmtId="0" fontId="24" fillId="0" borderId="36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6" fillId="0" borderId="0" xfId="0" applyFont="1" applyAlignment="1">
      <alignment/>
    </xf>
    <xf numFmtId="164" fontId="29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/>
    </xf>
    <xf numFmtId="0" fontId="43" fillId="0" borderId="0" xfId="0" applyFont="1" applyAlignment="1">
      <alignment horizontal="left"/>
    </xf>
    <xf numFmtId="0" fontId="45" fillId="0" borderId="4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</cellXfs>
  <cellStyles count="40">
    <cellStyle name="Normal" xfId="0"/>
    <cellStyle name="Comma" xfId="15"/>
    <cellStyle name="Comma [0]" xfId="16"/>
    <cellStyle name="Millares [0]_Extrnj nacid en 2004" xfId="17"/>
    <cellStyle name="Millares [0]_Hoja1" xfId="18"/>
    <cellStyle name="Millares [0]_Intraprov" xfId="19"/>
    <cellStyle name="Millares [0]_Nacidos en la Rioja" xfId="20"/>
    <cellStyle name="Millares [0]_Nombres" xfId="21"/>
    <cellStyle name="Millares [0]_Provincia de nacimiento" xfId="22"/>
    <cellStyle name="Millares_Extrnj nacid en 2004" xfId="23"/>
    <cellStyle name="Millares_Hoja1" xfId="24"/>
    <cellStyle name="Millares_Intraprov" xfId="25"/>
    <cellStyle name="Millares_Nacidos en la Rioja" xfId="26"/>
    <cellStyle name="Millares_Nombres" xfId="27"/>
    <cellStyle name="Millares_Provincia de nacimiento" xfId="28"/>
    <cellStyle name="Currency" xfId="29"/>
    <cellStyle name="Currency [0]" xfId="30"/>
    <cellStyle name="Moneda [0]_Extrnj nacid en 2004" xfId="31"/>
    <cellStyle name="Moneda [0]_Hoja1" xfId="32"/>
    <cellStyle name="Moneda [0]_Intraprov" xfId="33"/>
    <cellStyle name="Moneda [0]_Nacidos en la Rioja" xfId="34"/>
    <cellStyle name="Moneda [0]_Nombres" xfId="35"/>
    <cellStyle name="Moneda [0]_Provincia de nacimiento" xfId="36"/>
    <cellStyle name="Moneda_Extrnj nacid en 2004" xfId="37"/>
    <cellStyle name="Moneda_Hoja1" xfId="38"/>
    <cellStyle name="Moneda_Intraprov" xfId="39"/>
    <cellStyle name="Moneda_Nacidos en la Rioja" xfId="40"/>
    <cellStyle name="Moneda_Nombres" xfId="41"/>
    <cellStyle name="Moneda_Provincia de nacimiento" xfId="42"/>
    <cellStyle name="Normal_Esp. clasf por Prov" xfId="43"/>
    <cellStyle name="Normal_Extrnj nacid en 2004" xfId="44"/>
    <cellStyle name="Normal_Hoja1" xfId="45"/>
    <cellStyle name="Normal_Hoja2" xfId="46"/>
    <cellStyle name="Normal_Hoja4" xfId="47"/>
    <cellStyle name="Normal_Intraprov" xfId="48"/>
    <cellStyle name="Normal_Nacidos en la Rioja" xfId="49"/>
    <cellStyle name="Normal_Nombres" xfId="50"/>
    <cellStyle name="Normal_Prov.Nacim." xfId="51"/>
    <cellStyle name="Normal_Provincia de nacimiento" xfId="52"/>
    <cellStyle name="Percent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cked"/>
        <c:varyColors val="0"/>
        <c:ser>
          <c:idx val="0"/>
          <c:order val="0"/>
          <c:tx>
            <c:strRef>
              <c:f>'[1]Pobl. a 1-1-2005'!$D$9</c:f>
              <c:strCache>
                <c:ptCount val="1"/>
                <c:pt idx="0">
                  <c:v>Varones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'[1]Pobl. a 1-1-2005'!$C$9:$C$10</c:f>
              <c:strCache>
                <c:ptCount val="2"/>
                <c:pt idx="0">
                  <c:v>Total</c:v>
                </c:pt>
                <c:pt idx="1">
                  <c:v>145.099</c:v>
                </c:pt>
              </c:strCache>
            </c:strRef>
          </c:cat>
          <c:val>
            <c:numRef>
              <c:f>'[1]Pobl. a 1-1-2005'!$D$9:$D$10</c:f>
              <c:numCache>
                <c:ptCount val="2"/>
                <c:pt idx="0">
                  <c:v>0</c:v>
                </c:pt>
                <c:pt idx="1">
                  <c:v>70672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'[1]Pobl. a 1-1-2005'!$E$9</c:f>
              <c:strCache>
                <c:ptCount val="1"/>
                <c:pt idx="0">
                  <c:v>Mujeres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;[Red]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'[1]Pobl. a 1-1-2005'!$C$9:$C$10</c:f>
              <c:strCache>
                <c:ptCount val="2"/>
                <c:pt idx="0">
                  <c:v>Total</c:v>
                </c:pt>
                <c:pt idx="1">
                  <c:v>145.099</c:v>
                </c:pt>
              </c:strCache>
            </c:strRef>
          </c:cat>
          <c:val>
            <c:numRef>
              <c:f>'[1]Pobl. a 1-1-2005'!$E$9:$E$10</c:f>
              <c:numCache>
                <c:ptCount val="2"/>
                <c:pt idx="0">
                  <c:v>0</c:v>
                </c:pt>
                <c:pt idx="1">
                  <c:v>74427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'[1]Pobl. a 1-1-2005'!$C$9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'[1]Pobl. a 1-1-2005'!$C$9:$C$10</c:f>
              <c:strCache>
                <c:ptCount val="2"/>
                <c:pt idx="0">
                  <c:v>Total</c:v>
                </c:pt>
                <c:pt idx="1">
                  <c:v>145.099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upDownBars>
          <c:upBars>
            <c:spPr>
              <a:noFill/>
              <a:ln w="3175">
                <a:noFill/>
              </a:ln>
            </c:spPr>
          </c:upBars>
          <c:downBars/>
        </c:upDownBars>
        <c:marker val="1"/>
        <c:axId val="62069151"/>
        <c:axId val="21751448"/>
      </c:lineChart>
      <c:catAx>
        <c:axId val="62069151"/>
        <c:scaling>
          <c:orientation val="minMax"/>
        </c:scaling>
        <c:axPos val="b"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751448"/>
        <c:crosses val="autoZero"/>
        <c:auto val="1"/>
        <c:lblOffset val="100"/>
        <c:noMultiLvlLbl val="0"/>
      </c:catAx>
      <c:valAx>
        <c:axId val="2175144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69151"/>
        <c:crossesAt val="1"/>
        <c:crossBetween val="between"/>
        <c:dispUnits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7025"/>
          <c:y val="0.06975"/>
          <c:w val="0.15575"/>
          <c:h val="0.10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635"/>
          <c:w val="0.955"/>
          <c:h val="0.84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'[1]Hoja1'!$K$2:$K$66</c:f>
              <c:numCache>
                <c:ptCount val="65"/>
                <c:pt idx="0">
                  <c:v>19237</c:v>
                </c:pt>
                <c:pt idx="1">
                  <c:v>23926</c:v>
                </c:pt>
                <c:pt idx="2">
                  <c:v>26806</c:v>
                </c:pt>
                <c:pt idx="3">
                  <c:v>34329</c:v>
                </c:pt>
                <c:pt idx="4">
                  <c:v>43674</c:v>
                </c:pt>
                <c:pt idx="5">
                  <c:v>43547</c:v>
                </c:pt>
                <c:pt idx="6">
                  <c:v>44486</c:v>
                </c:pt>
                <c:pt idx="7">
                  <c:v>45292</c:v>
                </c:pt>
                <c:pt idx="8">
                  <c:v>45319</c:v>
                </c:pt>
                <c:pt idx="9">
                  <c:v>45622</c:v>
                </c:pt>
                <c:pt idx="10">
                  <c:v>46658</c:v>
                </c:pt>
                <c:pt idx="11">
                  <c:v>47512</c:v>
                </c:pt>
                <c:pt idx="12">
                  <c:v>48771</c:v>
                </c:pt>
                <c:pt idx="13">
                  <c:v>49869</c:v>
                </c:pt>
                <c:pt idx="14">
                  <c:v>50080</c:v>
                </c:pt>
                <c:pt idx="15">
                  <c:v>51062</c:v>
                </c:pt>
                <c:pt idx="16">
                  <c:v>51810</c:v>
                </c:pt>
                <c:pt idx="17">
                  <c:v>52514</c:v>
                </c:pt>
                <c:pt idx="18">
                  <c:v>52972</c:v>
                </c:pt>
                <c:pt idx="19">
                  <c:v>52310</c:v>
                </c:pt>
                <c:pt idx="20">
                  <c:v>52517</c:v>
                </c:pt>
                <c:pt idx="21">
                  <c:v>52979</c:v>
                </c:pt>
                <c:pt idx="22">
                  <c:v>55277</c:v>
                </c:pt>
                <c:pt idx="23">
                  <c:v>56767</c:v>
                </c:pt>
                <c:pt idx="24">
                  <c:v>59373</c:v>
                </c:pt>
                <c:pt idx="25">
                  <c:v>60398</c:v>
                </c:pt>
                <c:pt idx="26">
                  <c:v>61336</c:v>
                </c:pt>
                <c:pt idx="27">
                  <c:v>64003</c:v>
                </c:pt>
                <c:pt idx="28">
                  <c:v>66320</c:v>
                </c:pt>
                <c:pt idx="29">
                  <c:v>71726</c:v>
                </c:pt>
                <c:pt idx="30">
                  <c:v>73218</c:v>
                </c:pt>
                <c:pt idx="31">
                  <c:v>75782</c:v>
                </c:pt>
                <c:pt idx="32">
                  <c:v>78324</c:v>
                </c:pt>
                <c:pt idx="33">
                  <c:v>80144</c:v>
                </c:pt>
                <c:pt idx="34">
                  <c:v>84767</c:v>
                </c:pt>
                <c:pt idx="35">
                  <c:v>87099</c:v>
                </c:pt>
                <c:pt idx="36">
                  <c:v>89432</c:v>
                </c:pt>
                <c:pt idx="37">
                  <c:v>91499</c:v>
                </c:pt>
                <c:pt idx="38">
                  <c:v>96546</c:v>
                </c:pt>
                <c:pt idx="39">
                  <c:v>100169</c:v>
                </c:pt>
                <c:pt idx="40">
                  <c:v>103097</c:v>
                </c:pt>
                <c:pt idx="41">
                  <c:v>104928</c:v>
                </c:pt>
                <c:pt idx="42">
                  <c:v>106942</c:v>
                </c:pt>
                <c:pt idx="43">
                  <c:v>108096</c:v>
                </c:pt>
                <c:pt idx="44">
                  <c:v>109536</c:v>
                </c:pt>
                <c:pt idx="45">
                  <c:v>112002</c:v>
                </c:pt>
                <c:pt idx="46">
                  <c:v>113576</c:v>
                </c:pt>
                <c:pt idx="47">
                  <c:v>114693</c:v>
                </c:pt>
                <c:pt idx="48">
                  <c:v>115622</c:v>
                </c:pt>
                <c:pt idx="49">
                  <c:v>119038</c:v>
                </c:pt>
                <c:pt idx="50">
                  <c:v>120802</c:v>
                </c:pt>
                <c:pt idx="51">
                  <c:v>121911</c:v>
                </c:pt>
                <c:pt idx="52">
                  <c:v>122853</c:v>
                </c:pt>
                <c:pt idx="53">
                  <c:v>123848</c:v>
                </c:pt>
                <c:pt idx="54">
                  <c:v>124823</c:v>
                </c:pt>
                <c:pt idx="55">
                  <c:v>125456</c:v>
                </c:pt>
                <c:pt idx="56">
                  <c:v>126098</c:v>
                </c:pt>
                <c:pt idx="57">
                  <c:v>126203</c:v>
                </c:pt>
                <c:pt idx="58">
                  <c:v>127824</c:v>
                </c:pt>
                <c:pt idx="59">
                  <c:v>129637</c:v>
                </c:pt>
                <c:pt idx="60">
                  <c:v>133272</c:v>
                </c:pt>
                <c:pt idx="61">
                  <c:v>136943</c:v>
                </c:pt>
                <c:pt idx="62">
                  <c:v>140063</c:v>
                </c:pt>
                <c:pt idx="63">
                  <c:v>142143</c:v>
                </c:pt>
                <c:pt idx="64">
                  <c:v>145099</c:v>
                </c:pt>
              </c:numCache>
            </c:numRef>
          </c:val>
          <c:smooth val="0"/>
        </c:ser>
        <c:marker val="1"/>
        <c:axId val="61545305"/>
        <c:axId val="17036834"/>
      </c:lineChart>
      <c:catAx>
        <c:axId val="61545305"/>
        <c:scaling>
          <c:orientation val="minMax"/>
        </c:scaling>
        <c:axPos val="b"/>
        <c:delete val="1"/>
        <c:majorTickMark val="out"/>
        <c:minorTickMark val="none"/>
        <c:tickLblPos val="nextTo"/>
        <c:crossAx val="17036834"/>
        <c:crosses val="autoZero"/>
        <c:auto val="1"/>
        <c:lblOffset val="100"/>
        <c:noMultiLvlLbl val="0"/>
      </c:catAx>
      <c:valAx>
        <c:axId val="1703683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1545305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'[1]Pirámide'!$E$2:$E$107</c:f>
              <c:numCache>
                <c:ptCount val="10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9</c:v>
                </c:pt>
                <c:pt idx="6">
                  <c:v>13</c:v>
                </c:pt>
                <c:pt idx="7">
                  <c:v>21</c:v>
                </c:pt>
                <c:pt idx="8">
                  <c:v>27</c:v>
                </c:pt>
                <c:pt idx="9">
                  <c:v>47</c:v>
                </c:pt>
                <c:pt idx="10">
                  <c:v>80</c:v>
                </c:pt>
                <c:pt idx="11">
                  <c:v>95</c:v>
                </c:pt>
                <c:pt idx="12">
                  <c:v>129</c:v>
                </c:pt>
                <c:pt idx="13">
                  <c:v>177</c:v>
                </c:pt>
                <c:pt idx="14">
                  <c:v>198</c:v>
                </c:pt>
                <c:pt idx="15">
                  <c:v>256</c:v>
                </c:pt>
                <c:pt idx="16">
                  <c:v>277</c:v>
                </c:pt>
                <c:pt idx="17">
                  <c:v>326</c:v>
                </c:pt>
                <c:pt idx="18">
                  <c:v>372</c:v>
                </c:pt>
                <c:pt idx="19">
                  <c:v>421</c:v>
                </c:pt>
                <c:pt idx="20">
                  <c:v>501</c:v>
                </c:pt>
                <c:pt idx="21">
                  <c:v>584</c:v>
                </c:pt>
                <c:pt idx="22">
                  <c:v>688</c:v>
                </c:pt>
                <c:pt idx="23">
                  <c:v>751</c:v>
                </c:pt>
                <c:pt idx="24">
                  <c:v>797</c:v>
                </c:pt>
                <c:pt idx="25">
                  <c:v>860</c:v>
                </c:pt>
                <c:pt idx="26">
                  <c:v>901</c:v>
                </c:pt>
                <c:pt idx="27">
                  <c:v>987</c:v>
                </c:pt>
                <c:pt idx="28">
                  <c:v>938</c:v>
                </c:pt>
                <c:pt idx="29">
                  <c:v>1000</c:v>
                </c:pt>
                <c:pt idx="30">
                  <c:v>1014</c:v>
                </c:pt>
                <c:pt idx="31">
                  <c:v>1186</c:v>
                </c:pt>
                <c:pt idx="32">
                  <c:v>1075</c:v>
                </c:pt>
                <c:pt idx="33">
                  <c:v>1175</c:v>
                </c:pt>
                <c:pt idx="34">
                  <c:v>1217</c:v>
                </c:pt>
                <c:pt idx="35">
                  <c:v>1196</c:v>
                </c:pt>
                <c:pt idx="36">
                  <c:v>1271</c:v>
                </c:pt>
                <c:pt idx="37">
                  <c:v>1270</c:v>
                </c:pt>
                <c:pt idx="38">
                  <c:v>1060</c:v>
                </c:pt>
                <c:pt idx="39">
                  <c:v>921</c:v>
                </c:pt>
                <c:pt idx="40">
                  <c:v>886</c:v>
                </c:pt>
                <c:pt idx="41">
                  <c:v>1330</c:v>
                </c:pt>
                <c:pt idx="42">
                  <c:v>1224</c:v>
                </c:pt>
                <c:pt idx="43">
                  <c:v>1283</c:v>
                </c:pt>
                <c:pt idx="44">
                  <c:v>1513</c:v>
                </c:pt>
                <c:pt idx="45">
                  <c:v>1448</c:v>
                </c:pt>
                <c:pt idx="46">
                  <c:v>1593</c:v>
                </c:pt>
                <c:pt idx="47">
                  <c:v>1534</c:v>
                </c:pt>
                <c:pt idx="48">
                  <c:v>1615</c:v>
                </c:pt>
                <c:pt idx="49">
                  <c:v>1791</c:v>
                </c:pt>
                <c:pt idx="50">
                  <c:v>1753</c:v>
                </c:pt>
                <c:pt idx="51">
                  <c:v>1681</c:v>
                </c:pt>
                <c:pt idx="52">
                  <c:v>1695</c:v>
                </c:pt>
                <c:pt idx="53">
                  <c:v>1865</c:v>
                </c:pt>
                <c:pt idx="54">
                  <c:v>1833</c:v>
                </c:pt>
                <c:pt idx="55">
                  <c:v>1909</c:v>
                </c:pt>
                <c:pt idx="56">
                  <c:v>2011</c:v>
                </c:pt>
                <c:pt idx="57">
                  <c:v>2162</c:v>
                </c:pt>
                <c:pt idx="58">
                  <c:v>2230</c:v>
                </c:pt>
                <c:pt idx="59">
                  <c:v>2113</c:v>
                </c:pt>
                <c:pt idx="60">
                  <c:v>2328</c:v>
                </c:pt>
                <c:pt idx="61">
                  <c:v>2285</c:v>
                </c:pt>
                <c:pt idx="62">
                  <c:v>2282</c:v>
                </c:pt>
                <c:pt idx="63">
                  <c:v>2276</c:v>
                </c:pt>
                <c:pt idx="64">
                  <c:v>2338</c:v>
                </c:pt>
                <c:pt idx="65">
                  <c:v>2417</c:v>
                </c:pt>
                <c:pt idx="66">
                  <c:v>2438</c:v>
                </c:pt>
                <c:pt idx="67">
                  <c:v>2383</c:v>
                </c:pt>
                <c:pt idx="68">
                  <c:v>2478</c:v>
                </c:pt>
                <c:pt idx="69">
                  <c:v>2450</c:v>
                </c:pt>
                <c:pt idx="70">
                  <c:v>2584</c:v>
                </c:pt>
                <c:pt idx="71">
                  <c:v>2535</c:v>
                </c:pt>
                <c:pt idx="72">
                  <c:v>2566</c:v>
                </c:pt>
                <c:pt idx="73">
                  <c:v>2628</c:v>
                </c:pt>
                <c:pt idx="74">
                  <c:v>2661</c:v>
                </c:pt>
                <c:pt idx="75">
                  <c:v>2614</c:v>
                </c:pt>
                <c:pt idx="76">
                  <c:v>2710</c:v>
                </c:pt>
                <c:pt idx="77">
                  <c:v>2655</c:v>
                </c:pt>
                <c:pt idx="78">
                  <c:v>2679</c:v>
                </c:pt>
                <c:pt idx="79">
                  <c:v>2602</c:v>
                </c:pt>
                <c:pt idx="80">
                  <c:v>2471</c:v>
                </c:pt>
                <c:pt idx="81">
                  <c:v>2321</c:v>
                </c:pt>
                <c:pt idx="82">
                  <c:v>2088</c:v>
                </c:pt>
                <c:pt idx="83">
                  <c:v>1997</c:v>
                </c:pt>
                <c:pt idx="84">
                  <c:v>1799</c:v>
                </c:pt>
                <c:pt idx="85">
                  <c:v>1692</c:v>
                </c:pt>
                <c:pt idx="86">
                  <c:v>1646</c:v>
                </c:pt>
                <c:pt idx="87">
                  <c:v>1485</c:v>
                </c:pt>
                <c:pt idx="88">
                  <c:v>1455</c:v>
                </c:pt>
                <c:pt idx="89">
                  <c:v>1461</c:v>
                </c:pt>
                <c:pt idx="90">
                  <c:v>1426</c:v>
                </c:pt>
                <c:pt idx="91">
                  <c:v>1373</c:v>
                </c:pt>
                <c:pt idx="92">
                  <c:v>1295</c:v>
                </c:pt>
                <c:pt idx="93">
                  <c:v>1288</c:v>
                </c:pt>
                <c:pt idx="94">
                  <c:v>1304</c:v>
                </c:pt>
                <c:pt idx="95">
                  <c:v>1303</c:v>
                </c:pt>
                <c:pt idx="96">
                  <c:v>1214</c:v>
                </c:pt>
                <c:pt idx="97">
                  <c:v>1231</c:v>
                </c:pt>
                <c:pt idx="98">
                  <c:v>1308</c:v>
                </c:pt>
                <c:pt idx="99">
                  <c:v>1266</c:v>
                </c:pt>
                <c:pt idx="100">
                  <c:v>1357</c:v>
                </c:pt>
                <c:pt idx="101">
                  <c:v>1371</c:v>
                </c:pt>
                <c:pt idx="102">
                  <c:v>1390</c:v>
                </c:pt>
                <c:pt idx="103">
                  <c:v>1386</c:v>
                </c:pt>
                <c:pt idx="104">
                  <c:v>1497</c:v>
                </c:pt>
                <c:pt idx="105">
                  <c:v>1446</c:v>
                </c:pt>
              </c:numCache>
            </c:numRef>
          </c:val>
          <c:smooth val="0"/>
        </c:ser>
        <c:marker val="1"/>
        <c:axId val="19113779"/>
        <c:axId val="37806284"/>
      </c:lineChart>
      <c:catAx>
        <c:axId val="19113779"/>
        <c:scaling>
          <c:orientation val="minMax"/>
        </c:scaling>
        <c:axPos val="b"/>
        <c:delete val="1"/>
        <c:majorTickMark val="out"/>
        <c:minorTickMark val="none"/>
        <c:tickLblPos val="nextTo"/>
        <c:crossAx val="37806284"/>
        <c:crosses val="autoZero"/>
        <c:auto val="1"/>
        <c:lblOffset val="100"/>
        <c:noMultiLvlLbl val="0"/>
      </c:catAx>
      <c:valAx>
        <c:axId val="3780628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91137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20225"/>
          <c:w val="0.82075"/>
          <c:h val="0.6082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'[1]Tramos de edad'!$B$10:$G$10</c:f>
              <c:strCache>
                <c:ptCount val="6"/>
                <c:pt idx="0">
                  <c:v>Mayores 65 años</c:v>
                </c:pt>
                <c:pt idx="1">
                  <c:v>51-64 años</c:v>
                </c:pt>
                <c:pt idx="2">
                  <c:v>41-50 años</c:v>
                </c:pt>
                <c:pt idx="3">
                  <c:v>31-40 años</c:v>
                </c:pt>
                <c:pt idx="4">
                  <c:v>18-30 años</c:v>
                </c:pt>
                <c:pt idx="5">
                  <c:v>Menores 18 años</c:v>
                </c:pt>
              </c:strCache>
            </c:strRef>
          </c:cat>
          <c:val>
            <c:numRef>
              <c:f>'[1]Tramos de edad'!$B$13:$G$13</c:f>
              <c:numCache>
                <c:ptCount val="6"/>
                <c:pt idx="0">
                  <c:v>22737</c:v>
                </c:pt>
                <c:pt idx="1">
                  <c:v>22158</c:v>
                </c:pt>
                <c:pt idx="2">
                  <c:v>21934</c:v>
                </c:pt>
                <c:pt idx="3">
                  <c:v>25140</c:v>
                </c:pt>
                <c:pt idx="4">
                  <c:v>28759</c:v>
                </c:pt>
                <c:pt idx="5">
                  <c:v>24371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0C0C0"/>
        </a:gs>
      </a:gsLst>
      <a:lin ang="189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'[1]Nac.-Def.'!$D$7</c:f>
              <c:strCache>
                <c:ptCount val="1"/>
                <c:pt idx="0">
                  <c:v>Nacimientos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FF99"/>
                </a:solidFill>
              </a:ln>
            </c:spPr>
            <c:trendlineType val="linear"/>
            <c:dispEq val="0"/>
            <c:dispRSqr val="0"/>
          </c:trendline>
          <c:cat>
            <c:strRef>
              <c:f>'[1]Nac.-Def.'!$C$8:$C$22</c:f>
              <c:str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'[1]Nac.-Def.'!$D$8:$D$22</c:f>
              <c:numCache>
                <c:ptCount val="15"/>
                <c:pt idx="0">
                  <c:v>1101</c:v>
                </c:pt>
                <c:pt idx="1">
                  <c:v>1009</c:v>
                </c:pt>
                <c:pt idx="2">
                  <c:v>1092</c:v>
                </c:pt>
                <c:pt idx="3">
                  <c:v>919</c:v>
                </c:pt>
                <c:pt idx="4">
                  <c:v>1125</c:v>
                </c:pt>
                <c:pt idx="5">
                  <c:v>1193</c:v>
                </c:pt>
                <c:pt idx="6">
                  <c:v>955</c:v>
                </c:pt>
                <c:pt idx="7">
                  <c:v>1048</c:v>
                </c:pt>
                <c:pt idx="8">
                  <c:v>1049</c:v>
                </c:pt>
                <c:pt idx="9">
                  <c:v>1181</c:v>
                </c:pt>
                <c:pt idx="10">
                  <c:v>1196</c:v>
                </c:pt>
                <c:pt idx="11">
                  <c:v>1208</c:v>
                </c:pt>
                <c:pt idx="12">
                  <c:v>1281</c:v>
                </c:pt>
                <c:pt idx="13">
                  <c:v>1447</c:v>
                </c:pt>
                <c:pt idx="14">
                  <c:v>1441</c:v>
                </c:pt>
              </c:numCache>
            </c:numRef>
          </c:val>
        </c:ser>
        <c:ser>
          <c:idx val="1"/>
          <c:order val="1"/>
          <c:tx>
            <c:strRef>
              <c:f>'[1]Nac.-Def.'!$E$7</c:f>
              <c:strCache>
                <c:ptCount val="1"/>
                <c:pt idx="0">
                  <c:v>Defunciones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cat>
            <c:strRef>
              <c:f>'[1]Nac.-Def.'!$C$8:$C$22</c:f>
              <c:str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'[1]Nac.-Def.'!$E$8:$E$22</c:f>
              <c:numCache>
                <c:ptCount val="15"/>
                <c:pt idx="0">
                  <c:v>727</c:v>
                </c:pt>
                <c:pt idx="1">
                  <c:v>780</c:v>
                </c:pt>
                <c:pt idx="2">
                  <c:v>782</c:v>
                </c:pt>
                <c:pt idx="3">
                  <c:v>868</c:v>
                </c:pt>
                <c:pt idx="4">
                  <c:v>915</c:v>
                </c:pt>
                <c:pt idx="5">
                  <c:v>822</c:v>
                </c:pt>
                <c:pt idx="6">
                  <c:v>901</c:v>
                </c:pt>
                <c:pt idx="7">
                  <c:v>901</c:v>
                </c:pt>
                <c:pt idx="8">
                  <c:v>953</c:v>
                </c:pt>
                <c:pt idx="9">
                  <c:v>1010</c:v>
                </c:pt>
                <c:pt idx="10">
                  <c:v>993</c:v>
                </c:pt>
                <c:pt idx="11">
                  <c:v>934</c:v>
                </c:pt>
                <c:pt idx="12">
                  <c:v>1083</c:v>
                </c:pt>
                <c:pt idx="13">
                  <c:v>1097</c:v>
                </c:pt>
                <c:pt idx="14">
                  <c:v>1035</c:v>
                </c:pt>
              </c:numCache>
            </c:numRef>
          </c:val>
        </c:ser>
        <c:overlap val="40"/>
        <c:gapWidth val="100"/>
        <c:axId val="4712237"/>
        <c:axId val="42410134"/>
      </c:barChart>
      <c:catAx>
        <c:axId val="47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auto val="1"/>
        <c:lblOffset val="100"/>
        <c:noMultiLvlLbl val="0"/>
      </c:catAx>
      <c:valAx>
        <c:axId val="4241013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47122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4525"/>
          <c:y val="0.04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86625"/>
          <c:h val="0.9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'[1]CCAA de nacimiento'!$A$9:$A$26</c:f>
              <c:strCache>
                <c:ptCount val="18"/>
                <c:pt idx="0">
                  <c:v>CA  Gallega</c:v>
                </c:pt>
                <c:pt idx="1">
                  <c:v>CA  de Asturias</c:v>
                </c:pt>
                <c:pt idx="2">
                  <c:v>CA  de Cantabria</c:v>
                </c:pt>
                <c:pt idx="3">
                  <c:v>CA  del Pais Vasco</c:v>
                </c:pt>
                <c:pt idx="4">
                  <c:v>CA  Navarra</c:v>
                </c:pt>
                <c:pt idx="5">
                  <c:v>CA  de Aragón</c:v>
                </c:pt>
                <c:pt idx="6">
                  <c:v>CA  de Cataluña</c:v>
                </c:pt>
                <c:pt idx="7">
                  <c:v>CA  de Castilla-León</c:v>
                </c:pt>
                <c:pt idx="8">
                  <c:v>CA  de Madrid</c:v>
                </c:pt>
                <c:pt idx="9">
                  <c:v>CA  Valenciana</c:v>
                </c:pt>
                <c:pt idx="10">
                  <c:v>CA Castilla-La Mancha</c:v>
                </c:pt>
                <c:pt idx="11">
                  <c:v>CA  de Extremadura</c:v>
                </c:pt>
                <c:pt idx="12">
                  <c:v>CA  de Murcia</c:v>
                </c:pt>
                <c:pt idx="13">
                  <c:v>CA  Andaluza</c:v>
                </c:pt>
                <c:pt idx="14">
                  <c:v>CA  Balear</c:v>
                </c:pt>
                <c:pt idx="15">
                  <c:v>CA  Canaria</c:v>
                </c:pt>
                <c:pt idx="16">
                  <c:v>Ciud A de  Ceuta</c:v>
                </c:pt>
                <c:pt idx="17">
                  <c:v>Ciud A de  Melilla</c:v>
                </c:pt>
              </c:strCache>
            </c:strRef>
          </c:cat>
          <c:val>
            <c:numRef>
              <c:f>'[1]CCAA de nacimiento'!$B$9:$B$26</c:f>
              <c:numCache>
                <c:ptCount val="18"/>
                <c:pt idx="0">
                  <c:v>948</c:v>
                </c:pt>
                <c:pt idx="1">
                  <c:v>513</c:v>
                </c:pt>
                <c:pt idx="2">
                  <c:v>751</c:v>
                </c:pt>
                <c:pt idx="3">
                  <c:v>7513</c:v>
                </c:pt>
                <c:pt idx="4">
                  <c:v>3303</c:v>
                </c:pt>
                <c:pt idx="5">
                  <c:v>2162</c:v>
                </c:pt>
                <c:pt idx="6">
                  <c:v>1211</c:v>
                </c:pt>
                <c:pt idx="7">
                  <c:v>9815</c:v>
                </c:pt>
                <c:pt idx="8">
                  <c:v>2092</c:v>
                </c:pt>
                <c:pt idx="9">
                  <c:v>470</c:v>
                </c:pt>
                <c:pt idx="10">
                  <c:v>941</c:v>
                </c:pt>
                <c:pt idx="11">
                  <c:v>1368</c:v>
                </c:pt>
                <c:pt idx="12">
                  <c:v>169</c:v>
                </c:pt>
                <c:pt idx="13">
                  <c:v>2004</c:v>
                </c:pt>
                <c:pt idx="14">
                  <c:v>81</c:v>
                </c:pt>
                <c:pt idx="15">
                  <c:v>157</c:v>
                </c:pt>
                <c:pt idx="16">
                  <c:v>46</c:v>
                </c:pt>
                <c:pt idx="17">
                  <c:v>68</c:v>
                </c:pt>
              </c:numCache>
            </c:numRef>
          </c:val>
        </c:ser>
        <c:axId val="46146887"/>
        <c:axId val="12668800"/>
      </c:barChart>
      <c:catAx>
        <c:axId val="46146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12668800"/>
        <c:crosses val="autoZero"/>
        <c:auto val="1"/>
        <c:lblOffset val="100"/>
        <c:noMultiLvlLbl val="0"/>
      </c:catAx>
      <c:valAx>
        <c:axId val="12668800"/>
        <c:scaling>
          <c:orientation val="minMax"/>
          <c:max val="10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6775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'[1]Provincia de nacimiento'!$G$5</c:f>
              <c:strCache>
                <c:ptCount val="1"/>
                <c:pt idx="0">
                  <c:v>Alava           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nacimiento'!$H$5</c:f>
              <c:numCache>
                <c:ptCount val="1"/>
                <c:pt idx="0">
                  <c:v>2094</c:v>
                </c:pt>
              </c:numCache>
            </c:numRef>
          </c:val>
        </c:ser>
        <c:ser>
          <c:idx val="1"/>
          <c:order val="1"/>
          <c:tx>
            <c:strRef>
              <c:f>'[1]Provincia de nacimiento'!$G$14</c:f>
              <c:strCache>
                <c:ptCount val="1"/>
                <c:pt idx="0">
                  <c:v>Burgos          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nacimiento'!$H$14</c:f>
              <c:numCache>
                <c:ptCount val="1"/>
                <c:pt idx="0">
                  <c:v>3305</c:v>
                </c:pt>
              </c:numCache>
            </c:numRef>
          </c:val>
        </c:ser>
        <c:ser>
          <c:idx val="2"/>
          <c:order val="2"/>
          <c:tx>
            <c:strRef>
              <c:f>'[1]Provincia de nacimiento'!$G$27</c:f>
              <c:strCache>
                <c:ptCount val="1"/>
                <c:pt idx="0">
                  <c:v>Guipúzcoa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nacimiento'!$H$27</c:f>
              <c:numCache>
                <c:ptCount val="1"/>
                <c:pt idx="0">
                  <c:v>2239</c:v>
                </c:pt>
              </c:numCache>
            </c:numRef>
          </c:val>
        </c:ser>
        <c:ser>
          <c:idx val="3"/>
          <c:order val="3"/>
          <c:tx>
            <c:strRef>
              <c:f>'[1]Provincia de nacimiento'!$G$36</c:f>
              <c:strCache>
                <c:ptCount val="1"/>
                <c:pt idx="0">
                  <c:v>Madrid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nacimiento'!$H$36</c:f>
              <c:numCache>
                <c:ptCount val="1"/>
                <c:pt idx="0">
                  <c:v>2092</c:v>
                </c:pt>
              </c:numCache>
            </c:numRef>
          </c:val>
        </c:ser>
        <c:ser>
          <c:idx val="4"/>
          <c:order val="4"/>
          <c:tx>
            <c:strRef>
              <c:f>'[1]Provincia de nacimiento'!$G$39</c:f>
              <c:strCache>
                <c:ptCount val="1"/>
                <c:pt idx="0">
                  <c:v>Navarra        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nacimiento'!$H$39</c:f>
              <c:numCache>
                <c:ptCount val="1"/>
                <c:pt idx="0">
                  <c:v>3303</c:v>
                </c:pt>
              </c:numCache>
            </c:numRef>
          </c:val>
        </c:ser>
        <c:ser>
          <c:idx val="5"/>
          <c:order val="5"/>
          <c:tx>
            <c:strRef>
              <c:f>'[1]Provincia de nacimiento'!$G$48</c:f>
              <c:strCache>
                <c:ptCount val="1"/>
                <c:pt idx="0">
                  <c:v>Soria           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nacimiento'!$H$48</c:f>
              <c:numCache>
                <c:ptCount val="1"/>
                <c:pt idx="0">
                  <c:v>2513</c:v>
                </c:pt>
              </c:numCache>
            </c:numRef>
          </c:val>
        </c:ser>
        <c:ser>
          <c:idx val="6"/>
          <c:order val="6"/>
          <c:tx>
            <c:strRef>
              <c:f>'[1]Provincia de nacimiento'!$G$54</c:f>
              <c:strCache>
                <c:ptCount val="1"/>
                <c:pt idx="0">
                  <c:v>Vizcaya         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nacimiento'!$H$54</c:f>
              <c:numCache>
                <c:ptCount val="1"/>
                <c:pt idx="0">
                  <c:v>3180</c:v>
                </c:pt>
              </c:numCache>
            </c:numRef>
          </c:val>
        </c:ser>
        <c:ser>
          <c:idx val="7"/>
          <c:order val="7"/>
          <c:tx>
            <c:strRef>
              <c:f>'[1]Provincia de nacimiento'!$G$56</c:f>
              <c:strCache>
                <c:ptCount val="1"/>
                <c:pt idx="0">
                  <c:v>Zaragoza        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'[1]Provincia de nacimiento'!$H$56</c:f>
              <c:numCache>
                <c:ptCount val="1"/>
                <c:pt idx="0">
                  <c:v>1682</c:v>
                </c:pt>
              </c:numCache>
            </c:numRef>
          </c:val>
        </c:ser>
        <c:overlap val="30"/>
        <c:gapWidth val="270"/>
        <c:axId val="46910337"/>
        <c:axId val="19539850"/>
      </c:barChart>
      <c:catAx>
        <c:axId val="46910337"/>
        <c:scaling>
          <c:orientation val="minMax"/>
        </c:scaling>
        <c:axPos val="l"/>
        <c:delete val="1"/>
        <c:majorTickMark val="out"/>
        <c:minorTickMark val="none"/>
        <c:tickLblPos val="nextTo"/>
        <c:crossAx val="19539850"/>
        <c:crosses val="autoZero"/>
        <c:auto val="1"/>
        <c:lblOffset val="100"/>
        <c:noMultiLvlLbl val="0"/>
      </c:catAx>
      <c:valAx>
        <c:axId val="1953985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691033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58675"/>
          <c:y val="0"/>
          <c:w val="0.36375"/>
          <c:h val="0.16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114300</xdr:rowOff>
    </xdr:from>
    <xdr:to>
      <xdr:col>6</xdr:col>
      <xdr:colOff>619125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762000" y="476250"/>
        <a:ext cx="4429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85725</xdr:rowOff>
    </xdr:from>
    <xdr:to>
      <xdr:col>7</xdr:col>
      <xdr:colOff>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8100" y="933450"/>
        <a:ext cx="50006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57150</xdr:rowOff>
    </xdr:from>
    <xdr:to>
      <xdr:col>3</xdr:col>
      <xdr:colOff>9525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9525" y="419100"/>
        <a:ext cx="4152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6</xdr:col>
      <xdr:colOff>314325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62000" y="1876425"/>
        <a:ext cx="43624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28575</xdr:rowOff>
    </xdr:from>
    <xdr:to>
      <xdr:col>9</xdr:col>
      <xdr:colOff>542925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362200" y="876300"/>
        <a:ext cx="4505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180975</xdr:rowOff>
    </xdr:from>
    <xdr:to>
      <xdr:col>8</xdr:col>
      <xdr:colOff>152400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628900" y="504825"/>
        <a:ext cx="52197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5</xdr:col>
      <xdr:colOff>152400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28575" y="704850"/>
        <a:ext cx="39338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mori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ciones"/>
      <sheetName val="Resumenes"/>
      <sheetName val="Pobl. a 1-1-2005"/>
      <sheetName val="Evolución"/>
      <sheetName val="Pirámide"/>
      <sheetName val="Tramos de edad"/>
      <sheetName val="Dist-Secc"/>
      <sheetName val="Densidad"/>
      <sheetName val="Nac.-Def."/>
      <sheetName val="CCAA de nacimiento"/>
      <sheetName val="Provincia de nacimiento"/>
      <sheetName val="Nacidos en la Rioja"/>
      <sheetName val="Intraprov"/>
      <sheetName val="Extranjeros"/>
      <sheetName val="Ext Evol"/>
      <sheetName val="ExtEvol 96-04"/>
      <sheetName val="Extrnj nacid en 2004"/>
      <sheetName val="Hoja1"/>
      <sheetName val="NOm1-1-05"/>
      <sheetName val="Nombres"/>
      <sheetName val="Hoja2"/>
      <sheetName val="Licencias"/>
      <sheetName val="Zonas resúmen"/>
      <sheetName val="Zonas "/>
      <sheetName val="Casco Antiguo"/>
      <sheetName val="Generales"/>
      <sheetName val="Elecc Generales"/>
      <sheetName val="Europeas"/>
      <sheetName val="Elecc Europeas"/>
    </sheetNames>
    <sheetDataSet>
      <sheetData sheetId="2">
        <row r="9">
          <cell r="C9" t="str">
            <v>Total</v>
          </cell>
          <cell r="D9" t="str">
            <v>Varones</v>
          </cell>
          <cell r="E9" t="str">
            <v>Mujeres</v>
          </cell>
        </row>
        <row r="10">
          <cell r="C10">
            <v>145099</v>
          </cell>
          <cell r="D10">
            <v>70672</v>
          </cell>
          <cell r="E10">
            <v>74427</v>
          </cell>
        </row>
      </sheetData>
      <sheetData sheetId="4">
        <row r="2">
          <cell r="E2">
            <v>1</v>
          </cell>
        </row>
        <row r="3">
          <cell r="E3">
            <v>2</v>
          </cell>
        </row>
        <row r="4">
          <cell r="E4">
            <v>1</v>
          </cell>
        </row>
        <row r="5">
          <cell r="E5">
            <v>2</v>
          </cell>
        </row>
        <row r="6">
          <cell r="E6">
            <v>5</v>
          </cell>
        </row>
        <row r="7">
          <cell r="E7">
            <v>9</v>
          </cell>
        </row>
        <row r="8">
          <cell r="E8">
            <v>13</v>
          </cell>
        </row>
        <row r="9">
          <cell r="E9">
            <v>21</v>
          </cell>
        </row>
        <row r="10">
          <cell r="E10">
            <v>27</v>
          </cell>
        </row>
        <row r="11">
          <cell r="E11">
            <v>47</v>
          </cell>
        </row>
        <row r="12">
          <cell r="E12">
            <v>80</v>
          </cell>
        </row>
        <row r="13">
          <cell r="E13">
            <v>95</v>
          </cell>
        </row>
        <row r="14">
          <cell r="E14">
            <v>129</v>
          </cell>
        </row>
        <row r="15">
          <cell r="E15">
            <v>177</v>
          </cell>
        </row>
        <row r="16">
          <cell r="E16">
            <v>198</v>
          </cell>
        </row>
        <row r="17">
          <cell r="E17">
            <v>256</v>
          </cell>
        </row>
        <row r="18">
          <cell r="E18">
            <v>277</v>
          </cell>
        </row>
        <row r="19">
          <cell r="E19">
            <v>326</v>
          </cell>
        </row>
        <row r="20">
          <cell r="E20">
            <v>372</v>
          </cell>
        </row>
        <row r="21">
          <cell r="E21">
            <v>421</v>
          </cell>
        </row>
        <row r="22">
          <cell r="E22">
            <v>501</v>
          </cell>
        </row>
        <row r="23">
          <cell r="E23">
            <v>584</v>
          </cell>
        </row>
        <row r="24">
          <cell r="E24">
            <v>688</v>
          </cell>
        </row>
        <row r="25">
          <cell r="E25">
            <v>751</v>
          </cell>
        </row>
        <row r="26">
          <cell r="E26">
            <v>797</v>
          </cell>
        </row>
        <row r="27">
          <cell r="E27">
            <v>860</v>
          </cell>
        </row>
        <row r="28">
          <cell r="E28">
            <v>901</v>
          </cell>
        </row>
        <row r="29">
          <cell r="E29">
            <v>987</v>
          </cell>
        </row>
        <row r="30">
          <cell r="E30">
            <v>938</v>
          </cell>
        </row>
        <row r="31">
          <cell r="E31">
            <v>1000</v>
          </cell>
        </row>
        <row r="32">
          <cell r="E32">
            <v>1014</v>
          </cell>
        </row>
        <row r="33">
          <cell r="E33">
            <v>1186</v>
          </cell>
        </row>
        <row r="34">
          <cell r="E34">
            <v>1075</v>
          </cell>
        </row>
        <row r="35">
          <cell r="E35">
            <v>1175</v>
          </cell>
        </row>
        <row r="36">
          <cell r="E36">
            <v>1217</v>
          </cell>
        </row>
        <row r="37">
          <cell r="E37">
            <v>1196</v>
          </cell>
        </row>
        <row r="38">
          <cell r="E38">
            <v>1271</v>
          </cell>
        </row>
        <row r="39">
          <cell r="E39">
            <v>1270</v>
          </cell>
        </row>
        <row r="40">
          <cell r="E40">
            <v>1060</v>
          </cell>
        </row>
        <row r="41">
          <cell r="E41">
            <v>921</v>
          </cell>
        </row>
        <row r="42">
          <cell r="E42">
            <v>886</v>
          </cell>
        </row>
        <row r="43">
          <cell r="E43">
            <v>1330</v>
          </cell>
        </row>
        <row r="44">
          <cell r="E44">
            <v>1224</v>
          </cell>
        </row>
        <row r="45">
          <cell r="E45">
            <v>1283</v>
          </cell>
        </row>
        <row r="46">
          <cell r="E46">
            <v>1513</v>
          </cell>
        </row>
        <row r="47">
          <cell r="E47">
            <v>1448</v>
          </cell>
        </row>
        <row r="48">
          <cell r="E48">
            <v>1593</v>
          </cell>
        </row>
        <row r="49">
          <cell r="E49">
            <v>1534</v>
          </cell>
        </row>
        <row r="50">
          <cell r="E50">
            <v>1615</v>
          </cell>
        </row>
        <row r="51">
          <cell r="E51">
            <v>1791</v>
          </cell>
        </row>
        <row r="52">
          <cell r="E52">
            <v>1753</v>
          </cell>
        </row>
        <row r="53">
          <cell r="E53">
            <v>1681</v>
          </cell>
        </row>
        <row r="54">
          <cell r="E54">
            <v>1695</v>
          </cell>
        </row>
        <row r="55">
          <cell r="E55">
            <v>1865</v>
          </cell>
        </row>
        <row r="56">
          <cell r="E56">
            <v>1833</v>
          </cell>
        </row>
        <row r="57">
          <cell r="E57">
            <v>1909</v>
          </cell>
        </row>
        <row r="58">
          <cell r="E58">
            <v>2011</v>
          </cell>
        </row>
        <row r="59">
          <cell r="E59">
            <v>2162</v>
          </cell>
        </row>
        <row r="60">
          <cell r="E60">
            <v>2230</v>
          </cell>
        </row>
        <row r="61">
          <cell r="E61">
            <v>2113</v>
          </cell>
        </row>
        <row r="62">
          <cell r="E62">
            <v>2328</v>
          </cell>
        </row>
        <row r="63">
          <cell r="E63">
            <v>2285</v>
          </cell>
        </row>
        <row r="64">
          <cell r="E64">
            <v>2282</v>
          </cell>
        </row>
        <row r="65">
          <cell r="E65">
            <v>2276</v>
          </cell>
        </row>
        <row r="66">
          <cell r="E66">
            <v>2338</v>
          </cell>
        </row>
        <row r="67">
          <cell r="E67">
            <v>2417</v>
          </cell>
        </row>
        <row r="68">
          <cell r="E68">
            <v>2438</v>
          </cell>
        </row>
        <row r="69">
          <cell r="E69">
            <v>2383</v>
          </cell>
        </row>
        <row r="70">
          <cell r="E70">
            <v>2478</v>
          </cell>
        </row>
        <row r="71">
          <cell r="E71">
            <v>2450</v>
          </cell>
        </row>
        <row r="72">
          <cell r="E72">
            <v>2584</v>
          </cell>
        </row>
        <row r="73">
          <cell r="E73">
            <v>2535</v>
          </cell>
        </row>
        <row r="74">
          <cell r="E74">
            <v>2566</v>
          </cell>
        </row>
        <row r="75">
          <cell r="E75">
            <v>2628</v>
          </cell>
        </row>
        <row r="76">
          <cell r="E76">
            <v>2661</v>
          </cell>
        </row>
        <row r="77">
          <cell r="E77">
            <v>2614</v>
          </cell>
        </row>
        <row r="78">
          <cell r="E78">
            <v>2710</v>
          </cell>
        </row>
        <row r="79">
          <cell r="E79">
            <v>2655</v>
          </cell>
        </row>
        <row r="80">
          <cell r="E80">
            <v>2679</v>
          </cell>
        </row>
        <row r="81">
          <cell r="E81">
            <v>2602</v>
          </cell>
        </row>
        <row r="82">
          <cell r="E82">
            <v>2471</v>
          </cell>
        </row>
        <row r="83">
          <cell r="E83">
            <v>2321</v>
          </cell>
        </row>
        <row r="84">
          <cell r="E84">
            <v>2088</v>
          </cell>
        </row>
        <row r="85">
          <cell r="E85">
            <v>1997</v>
          </cell>
        </row>
        <row r="86">
          <cell r="E86">
            <v>1799</v>
          </cell>
        </row>
        <row r="87">
          <cell r="E87">
            <v>1692</v>
          </cell>
        </row>
        <row r="88">
          <cell r="E88">
            <v>1646</v>
          </cell>
        </row>
        <row r="89">
          <cell r="E89">
            <v>1485</v>
          </cell>
        </row>
        <row r="90">
          <cell r="E90">
            <v>1455</v>
          </cell>
        </row>
        <row r="91">
          <cell r="E91">
            <v>1461</v>
          </cell>
        </row>
        <row r="92">
          <cell r="E92">
            <v>1426</v>
          </cell>
        </row>
        <row r="93">
          <cell r="E93">
            <v>1373</v>
          </cell>
        </row>
        <row r="94">
          <cell r="E94">
            <v>1295</v>
          </cell>
        </row>
        <row r="95">
          <cell r="E95">
            <v>1288</v>
          </cell>
        </row>
        <row r="96">
          <cell r="E96">
            <v>1304</v>
          </cell>
        </row>
        <row r="97">
          <cell r="E97">
            <v>1303</v>
          </cell>
        </row>
        <row r="98">
          <cell r="E98">
            <v>1214</v>
          </cell>
        </row>
        <row r="99">
          <cell r="E99">
            <v>1231</v>
          </cell>
        </row>
        <row r="100">
          <cell r="E100">
            <v>1308</v>
          </cell>
        </row>
        <row r="101">
          <cell r="E101">
            <v>1266</v>
          </cell>
        </row>
        <row r="102">
          <cell r="E102">
            <v>1357</v>
          </cell>
        </row>
        <row r="103">
          <cell r="E103">
            <v>1371</v>
          </cell>
        </row>
        <row r="104">
          <cell r="E104">
            <v>1390</v>
          </cell>
        </row>
        <row r="105">
          <cell r="E105">
            <v>1386</v>
          </cell>
        </row>
        <row r="106">
          <cell r="E106">
            <v>1497</v>
          </cell>
        </row>
        <row r="107">
          <cell r="E107">
            <v>1446</v>
          </cell>
        </row>
      </sheetData>
      <sheetData sheetId="5">
        <row r="10">
          <cell r="B10" t="str">
            <v>Mayores 65 años</v>
          </cell>
          <cell r="C10" t="str">
            <v>51-64 años</v>
          </cell>
          <cell r="D10" t="str">
            <v>41-50 años</v>
          </cell>
          <cell r="E10" t="str">
            <v>31-40 años</v>
          </cell>
          <cell r="F10" t="str">
            <v>18-30 años</v>
          </cell>
          <cell r="G10" t="str">
            <v>Menores 18 años</v>
          </cell>
        </row>
        <row r="13">
          <cell r="B13">
            <v>22737</v>
          </cell>
          <cell r="C13">
            <v>22158</v>
          </cell>
          <cell r="D13">
            <v>21934</v>
          </cell>
          <cell r="E13">
            <v>25140</v>
          </cell>
          <cell r="F13">
            <v>28759</v>
          </cell>
          <cell r="G13">
            <v>24371</v>
          </cell>
        </row>
      </sheetData>
      <sheetData sheetId="8">
        <row r="7">
          <cell r="D7" t="str">
            <v>Nacimientos</v>
          </cell>
          <cell r="E7" t="str">
            <v>Defunciones</v>
          </cell>
        </row>
        <row r="8">
          <cell r="C8">
            <v>1987</v>
          </cell>
          <cell r="D8">
            <v>1101</v>
          </cell>
          <cell r="E8">
            <v>727</v>
          </cell>
        </row>
        <row r="9">
          <cell r="C9" t="str">
            <v>1988</v>
          </cell>
          <cell r="D9">
            <v>1009</v>
          </cell>
          <cell r="E9">
            <v>780</v>
          </cell>
        </row>
        <row r="10">
          <cell r="C10">
            <v>1989</v>
          </cell>
          <cell r="D10">
            <v>1092</v>
          </cell>
          <cell r="E10">
            <v>782</v>
          </cell>
        </row>
        <row r="11">
          <cell r="C11" t="str">
            <v>1992</v>
          </cell>
          <cell r="D11">
            <v>919</v>
          </cell>
          <cell r="E11">
            <v>868</v>
          </cell>
        </row>
        <row r="12">
          <cell r="C12" t="str">
            <v>1993</v>
          </cell>
          <cell r="D12">
            <v>1125</v>
          </cell>
          <cell r="E12">
            <v>915</v>
          </cell>
        </row>
        <row r="13">
          <cell r="C13" t="str">
            <v>1994</v>
          </cell>
          <cell r="D13">
            <v>1193</v>
          </cell>
          <cell r="E13">
            <v>822</v>
          </cell>
        </row>
        <row r="14">
          <cell r="C14" t="str">
            <v>1995</v>
          </cell>
          <cell r="D14">
            <v>955</v>
          </cell>
          <cell r="E14">
            <v>901</v>
          </cell>
        </row>
        <row r="15">
          <cell r="C15" t="str">
            <v>1997</v>
          </cell>
          <cell r="D15">
            <v>1048</v>
          </cell>
          <cell r="E15">
            <v>901</v>
          </cell>
        </row>
        <row r="16">
          <cell r="C16" t="str">
            <v>1998</v>
          </cell>
          <cell r="D16">
            <v>1049</v>
          </cell>
          <cell r="E16">
            <v>953</v>
          </cell>
        </row>
        <row r="17">
          <cell r="C17" t="str">
            <v>1999</v>
          </cell>
          <cell r="D17">
            <v>1181</v>
          </cell>
          <cell r="E17">
            <v>1010</v>
          </cell>
        </row>
        <row r="18">
          <cell r="C18" t="str">
            <v>2000</v>
          </cell>
          <cell r="D18">
            <v>1196</v>
          </cell>
          <cell r="E18">
            <v>993</v>
          </cell>
        </row>
        <row r="19">
          <cell r="C19" t="str">
            <v>2001</v>
          </cell>
          <cell r="D19">
            <v>1208</v>
          </cell>
          <cell r="E19">
            <v>934</v>
          </cell>
        </row>
        <row r="20">
          <cell r="C20" t="str">
            <v>2002</v>
          </cell>
          <cell r="D20">
            <v>1281</v>
          </cell>
          <cell r="E20">
            <v>1083</v>
          </cell>
        </row>
        <row r="21">
          <cell r="C21">
            <v>2003</v>
          </cell>
          <cell r="D21">
            <v>1447</v>
          </cell>
          <cell r="E21">
            <v>1097</v>
          </cell>
        </row>
        <row r="22">
          <cell r="C22">
            <v>2004</v>
          </cell>
          <cell r="D22">
            <v>1441</v>
          </cell>
          <cell r="E22">
            <v>1035</v>
          </cell>
        </row>
      </sheetData>
      <sheetData sheetId="9">
        <row r="9">
          <cell r="A9" t="str">
            <v>CA  Gallega</v>
          </cell>
          <cell r="B9">
            <v>948</v>
          </cell>
        </row>
        <row r="10">
          <cell r="A10" t="str">
            <v>CA  de Asturias</v>
          </cell>
          <cell r="B10">
            <v>513</v>
          </cell>
        </row>
        <row r="11">
          <cell r="A11" t="str">
            <v>CA  de Cantabria</v>
          </cell>
          <cell r="B11">
            <v>751</v>
          </cell>
        </row>
        <row r="12">
          <cell r="A12" t="str">
            <v>CA  del Pais Vasco</v>
          </cell>
          <cell r="B12">
            <v>7513</v>
          </cell>
        </row>
        <row r="13">
          <cell r="A13" t="str">
            <v>CA  Navarra</v>
          </cell>
          <cell r="B13">
            <v>3303</v>
          </cell>
        </row>
        <row r="14">
          <cell r="A14" t="str">
            <v>CA  de Aragón</v>
          </cell>
          <cell r="B14">
            <v>2162</v>
          </cell>
        </row>
        <row r="15">
          <cell r="A15" t="str">
            <v>CA  de Cataluña</v>
          </cell>
          <cell r="B15">
            <v>1211</v>
          </cell>
        </row>
        <row r="16">
          <cell r="A16" t="str">
            <v>CA  de Castilla-León</v>
          </cell>
          <cell r="B16">
            <v>9815</v>
          </cell>
        </row>
        <row r="17">
          <cell r="A17" t="str">
            <v>CA  de Madrid</v>
          </cell>
          <cell r="B17">
            <v>2092</v>
          </cell>
        </row>
        <row r="18">
          <cell r="A18" t="str">
            <v>CA  Valenciana</v>
          </cell>
          <cell r="B18">
            <v>470</v>
          </cell>
        </row>
        <row r="19">
          <cell r="A19" t="str">
            <v>CA Castilla-La Mancha</v>
          </cell>
          <cell r="B19">
            <v>941</v>
          </cell>
        </row>
        <row r="20">
          <cell r="A20" t="str">
            <v>CA  de Extremadura</v>
          </cell>
          <cell r="B20">
            <v>1368</v>
          </cell>
        </row>
        <row r="21">
          <cell r="A21" t="str">
            <v>CA  de Murcia</v>
          </cell>
          <cell r="B21">
            <v>169</v>
          </cell>
        </row>
        <row r="22">
          <cell r="A22" t="str">
            <v>CA  Andaluza</v>
          </cell>
          <cell r="B22">
            <v>2004</v>
          </cell>
        </row>
        <row r="23">
          <cell r="A23" t="str">
            <v>CA  Balear</v>
          </cell>
          <cell r="B23">
            <v>81</v>
          </cell>
        </row>
        <row r="24">
          <cell r="A24" t="str">
            <v>CA  Canaria</v>
          </cell>
          <cell r="B24">
            <v>157</v>
          </cell>
        </row>
        <row r="25">
          <cell r="A25" t="str">
            <v>Ciud A de  Ceuta</v>
          </cell>
          <cell r="B25">
            <v>46</v>
          </cell>
        </row>
        <row r="26">
          <cell r="A26" t="str">
            <v>Ciud A de  Melilla</v>
          </cell>
          <cell r="B26">
            <v>68</v>
          </cell>
        </row>
      </sheetData>
      <sheetData sheetId="10">
        <row r="5">
          <cell r="G5" t="str">
            <v>Alava           </v>
          </cell>
          <cell r="H5">
            <v>2094</v>
          </cell>
        </row>
        <row r="14">
          <cell r="G14" t="str">
            <v>Burgos          </v>
          </cell>
          <cell r="H14">
            <v>3305</v>
          </cell>
        </row>
        <row r="27">
          <cell r="G27" t="str">
            <v>Guipúzcoa       </v>
          </cell>
          <cell r="H27">
            <v>2239</v>
          </cell>
        </row>
        <row r="36">
          <cell r="G36" t="str">
            <v>Madrid          </v>
          </cell>
          <cell r="H36">
            <v>2092</v>
          </cell>
        </row>
        <row r="39">
          <cell r="G39" t="str">
            <v>Navarra         </v>
          </cell>
          <cell r="H39">
            <v>3303</v>
          </cell>
        </row>
        <row r="48">
          <cell r="G48" t="str">
            <v>Soria           </v>
          </cell>
          <cell r="H48">
            <v>2513</v>
          </cell>
        </row>
        <row r="54">
          <cell r="G54" t="str">
            <v>Vizcaya         </v>
          </cell>
          <cell r="H54">
            <v>3180</v>
          </cell>
        </row>
        <row r="56">
          <cell r="G56" t="str">
            <v>Zaragoza        </v>
          </cell>
          <cell r="H56">
            <v>1682</v>
          </cell>
        </row>
      </sheetData>
      <sheetData sheetId="17">
        <row r="2">
          <cell r="K2">
            <v>19237</v>
          </cell>
        </row>
        <row r="3">
          <cell r="K3">
            <v>23926</v>
          </cell>
        </row>
        <row r="4">
          <cell r="K4">
            <v>26806</v>
          </cell>
        </row>
        <row r="5">
          <cell r="K5">
            <v>34329</v>
          </cell>
        </row>
        <row r="6">
          <cell r="K6">
            <v>43674</v>
          </cell>
        </row>
        <row r="7">
          <cell r="K7">
            <v>43547</v>
          </cell>
        </row>
        <row r="8">
          <cell r="K8">
            <v>44486</v>
          </cell>
        </row>
        <row r="9">
          <cell r="K9">
            <v>45292</v>
          </cell>
        </row>
        <row r="10">
          <cell r="K10">
            <v>45319</v>
          </cell>
        </row>
        <row r="11">
          <cell r="K11">
            <v>45622</v>
          </cell>
        </row>
        <row r="12">
          <cell r="K12">
            <v>46658</v>
          </cell>
        </row>
        <row r="13">
          <cell r="K13">
            <v>47512</v>
          </cell>
        </row>
        <row r="14">
          <cell r="K14">
            <v>48771</v>
          </cell>
        </row>
        <row r="15">
          <cell r="K15">
            <v>49869</v>
          </cell>
        </row>
        <row r="16">
          <cell r="K16">
            <v>50080</v>
          </cell>
        </row>
        <row r="17">
          <cell r="K17">
            <v>51062</v>
          </cell>
        </row>
        <row r="18">
          <cell r="K18">
            <v>51810</v>
          </cell>
        </row>
        <row r="19">
          <cell r="K19">
            <v>52514</v>
          </cell>
        </row>
        <row r="20">
          <cell r="K20">
            <v>52972</v>
          </cell>
        </row>
        <row r="21">
          <cell r="K21">
            <v>52310</v>
          </cell>
        </row>
        <row r="22">
          <cell r="K22">
            <v>52517</v>
          </cell>
        </row>
        <row r="23">
          <cell r="K23">
            <v>52979</v>
          </cell>
        </row>
        <row r="24">
          <cell r="K24">
            <v>55277</v>
          </cell>
        </row>
        <row r="25">
          <cell r="K25">
            <v>56767</v>
          </cell>
        </row>
        <row r="26">
          <cell r="K26">
            <v>59373</v>
          </cell>
        </row>
        <row r="27">
          <cell r="K27">
            <v>60398</v>
          </cell>
        </row>
        <row r="28">
          <cell r="K28">
            <v>61336</v>
          </cell>
        </row>
        <row r="29">
          <cell r="K29">
            <v>64003</v>
          </cell>
        </row>
        <row r="30">
          <cell r="K30">
            <v>66320</v>
          </cell>
        </row>
        <row r="31">
          <cell r="K31">
            <v>71726</v>
          </cell>
        </row>
        <row r="32">
          <cell r="K32">
            <v>73218</v>
          </cell>
        </row>
        <row r="33">
          <cell r="K33">
            <v>75782</v>
          </cell>
        </row>
        <row r="34">
          <cell r="K34">
            <v>78324</v>
          </cell>
        </row>
        <row r="35">
          <cell r="K35">
            <v>80144</v>
          </cell>
        </row>
        <row r="36">
          <cell r="K36">
            <v>84767</v>
          </cell>
        </row>
        <row r="37">
          <cell r="K37">
            <v>87099</v>
          </cell>
        </row>
        <row r="38">
          <cell r="K38">
            <v>89432</v>
          </cell>
        </row>
        <row r="39">
          <cell r="K39">
            <v>91499</v>
          </cell>
        </row>
        <row r="40">
          <cell r="K40">
            <v>96546</v>
          </cell>
        </row>
        <row r="41">
          <cell r="K41">
            <v>100169</v>
          </cell>
        </row>
        <row r="42">
          <cell r="K42">
            <v>103097</v>
          </cell>
        </row>
        <row r="43">
          <cell r="K43">
            <v>104928</v>
          </cell>
        </row>
        <row r="44">
          <cell r="K44">
            <v>106942</v>
          </cell>
        </row>
        <row r="45">
          <cell r="K45">
            <v>108096</v>
          </cell>
        </row>
        <row r="46">
          <cell r="K46">
            <v>109536</v>
          </cell>
        </row>
        <row r="47">
          <cell r="K47">
            <v>112002</v>
          </cell>
        </row>
        <row r="48">
          <cell r="K48">
            <v>113576</v>
          </cell>
        </row>
        <row r="49">
          <cell r="K49">
            <v>114693</v>
          </cell>
        </row>
        <row r="50">
          <cell r="K50">
            <v>115622</v>
          </cell>
        </row>
        <row r="51">
          <cell r="K51">
            <v>119038</v>
          </cell>
        </row>
        <row r="52">
          <cell r="K52">
            <v>120802</v>
          </cell>
        </row>
        <row r="53">
          <cell r="K53">
            <v>121911</v>
          </cell>
        </row>
        <row r="54">
          <cell r="K54">
            <v>122853</v>
          </cell>
        </row>
        <row r="55">
          <cell r="K55">
            <v>123848</v>
          </cell>
        </row>
        <row r="56">
          <cell r="K56">
            <v>124823</v>
          </cell>
        </row>
        <row r="57">
          <cell r="K57">
            <v>125456</v>
          </cell>
        </row>
        <row r="58">
          <cell r="K58">
            <v>126098</v>
          </cell>
        </row>
        <row r="59">
          <cell r="K59">
            <v>126203</v>
          </cell>
        </row>
        <row r="60">
          <cell r="K60">
            <v>127824</v>
          </cell>
        </row>
        <row r="61">
          <cell r="K61">
            <v>129637</v>
          </cell>
        </row>
        <row r="62">
          <cell r="K62">
            <v>133272</v>
          </cell>
        </row>
        <row r="63">
          <cell r="K63">
            <v>136943</v>
          </cell>
        </row>
        <row r="64">
          <cell r="K64">
            <v>140063</v>
          </cell>
        </row>
        <row r="65">
          <cell r="K65">
            <v>142143</v>
          </cell>
        </row>
        <row r="66">
          <cell r="K66">
            <v>145099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I1" sqref="I1"/>
    </sheetView>
  </sheetViews>
  <sheetFormatPr defaultColWidth="11.421875" defaultRowHeight="12.75"/>
  <sheetData>
    <row r="1" ht="15.75">
      <c r="A1" s="1" t="s">
        <v>101</v>
      </c>
    </row>
    <row r="18" ht="19.5" customHeight="1"/>
    <row r="19" spans="2:5" ht="12.75">
      <c r="B19" s="2"/>
      <c r="C19" s="3" t="s">
        <v>103</v>
      </c>
      <c r="D19" s="4"/>
      <c r="E19" s="5">
        <v>1441</v>
      </c>
    </row>
    <row r="20" spans="3:7" ht="12.75">
      <c r="C20" s="3" t="s">
        <v>238</v>
      </c>
      <c r="D20" s="4"/>
      <c r="E20" s="5">
        <v>4719</v>
      </c>
      <c r="F20" s="6"/>
      <c r="G20" s="5"/>
    </row>
    <row r="21" spans="3:7" ht="12.75">
      <c r="C21" s="3" t="s">
        <v>237</v>
      </c>
      <c r="D21" s="4"/>
      <c r="E21" s="5">
        <v>3427</v>
      </c>
      <c r="F21" s="6"/>
      <c r="G21" s="5"/>
    </row>
    <row r="22" spans="5:7" ht="12.75">
      <c r="E22" s="3"/>
      <c r="F22" s="6"/>
      <c r="G22" s="7"/>
    </row>
    <row r="23" spans="4:7" ht="12.75">
      <c r="D23" s="8"/>
      <c r="G23" s="8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I1" sqref="I1"/>
    </sheetView>
  </sheetViews>
  <sheetFormatPr defaultColWidth="11.421875" defaultRowHeight="12.75"/>
  <cols>
    <col min="6" max="6" width="7.28125" style="0" customWidth="1"/>
    <col min="7" max="7" width="21.28125" style="0" customWidth="1"/>
    <col min="8" max="8" width="9.7109375" style="0" customWidth="1"/>
  </cols>
  <sheetData>
    <row r="1" ht="12.75">
      <c r="A1" s="72" t="s">
        <v>234</v>
      </c>
    </row>
    <row r="2" spans="1:8" ht="15">
      <c r="A2" s="73" t="s">
        <v>235</v>
      </c>
      <c r="G2" s="102" t="s">
        <v>29</v>
      </c>
      <c r="H2" s="80" t="s">
        <v>15</v>
      </c>
    </row>
    <row r="3" spans="7:8" ht="12.75">
      <c r="G3" s="81" t="s">
        <v>30</v>
      </c>
      <c r="H3" s="82">
        <v>2094</v>
      </c>
    </row>
    <row r="4" spans="7:8" ht="12.75">
      <c r="G4" s="81" t="s">
        <v>31</v>
      </c>
      <c r="H4" s="82">
        <v>172</v>
      </c>
    </row>
    <row r="5" spans="7:8" ht="12.75">
      <c r="G5" s="81" t="s">
        <v>226</v>
      </c>
      <c r="H5" s="82">
        <v>131</v>
      </c>
    </row>
    <row r="6" spans="7:8" ht="12.75">
      <c r="G6" s="81" t="s">
        <v>32</v>
      </c>
      <c r="H6" s="82">
        <v>60</v>
      </c>
    </row>
    <row r="7" spans="7:8" ht="12.75">
      <c r="G7" s="81" t="s">
        <v>33</v>
      </c>
      <c r="H7" s="82">
        <v>513</v>
      </c>
    </row>
    <row r="8" spans="7:8" ht="12.75">
      <c r="G8" s="81" t="s">
        <v>34</v>
      </c>
      <c r="H8" s="82">
        <v>198</v>
      </c>
    </row>
    <row r="9" spans="7:8" ht="12.75">
      <c r="G9" s="81" t="s">
        <v>35</v>
      </c>
      <c r="H9" s="82">
        <v>555</v>
      </c>
    </row>
    <row r="10" spans="7:8" ht="12.75">
      <c r="G10" s="81" t="s">
        <v>36</v>
      </c>
      <c r="H10" s="82">
        <v>81</v>
      </c>
    </row>
    <row r="11" spans="7:8" ht="12.75">
      <c r="G11" s="81" t="s">
        <v>37</v>
      </c>
      <c r="H11" s="82">
        <v>871</v>
      </c>
    </row>
    <row r="12" spans="7:8" ht="12.75">
      <c r="G12" s="81" t="s">
        <v>38</v>
      </c>
      <c r="H12" s="82">
        <v>3305</v>
      </c>
    </row>
    <row r="13" spans="7:8" ht="12.75">
      <c r="G13" s="81" t="s">
        <v>39</v>
      </c>
      <c r="H13" s="82">
        <v>813</v>
      </c>
    </row>
    <row r="14" spans="7:8" ht="12.75">
      <c r="G14" s="81" t="s">
        <v>40</v>
      </c>
      <c r="H14" s="82">
        <v>327</v>
      </c>
    </row>
    <row r="15" spans="7:8" ht="12.75">
      <c r="G15" s="81" t="s">
        <v>41</v>
      </c>
      <c r="H15" s="82">
        <v>751</v>
      </c>
    </row>
    <row r="16" spans="7:8" ht="12.75">
      <c r="G16" s="81" t="s">
        <v>42</v>
      </c>
      <c r="H16" s="82">
        <v>58</v>
      </c>
    </row>
    <row r="17" spans="7:8" ht="12.75">
      <c r="G17" s="81" t="s">
        <v>43</v>
      </c>
      <c r="H17" s="82">
        <v>46</v>
      </c>
    </row>
    <row r="18" spans="7:8" ht="12.75">
      <c r="G18" s="81" t="s">
        <v>44</v>
      </c>
      <c r="H18" s="82">
        <v>311</v>
      </c>
    </row>
    <row r="19" spans="7:8" ht="12.75">
      <c r="G19" s="81" t="s">
        <v>45</v>
      </c>
      <c r="H19" s="82">
        <v>287</v>
      </c>
    </row>
    <row r="20" spans="7:8" ht="12.75">
      <c r="G20" s="81" t="s">
        <v>46</v>
      </c>
      <c r="H20" s="82">
        <v>116</v>
      </c>
    </row>
    <row r="21" spans="7:8" ht="12.75">
      <c r="G21" s="81" t="s">
        <v>47</v>
      </c>
      <c r="H21" s="82">
        <v>291</v>
      </c>
    </row>
    <row r="22" spans="7:8" ht="12.75">
      <c r="G22" s="81" t="s">
        <v>48</v>
      </c>
      <c r="H22" s="82">
        <v>92</v>
      </c>
    </row>
    <row r="23" spans="7:8" ht="12.75">
      <c r="G23" s="81" t="s">
        <v>49</v>
      </c>
      <c r="H23" s="82">
        <v>239</v>
      </c>
    </row>
    <row r="24" spans="7:8" ht="12.75">
      <c r="G24" s="81" t="s">
        <v>50</v>
      </c>
      <c r="H24" s="82">
        <v>169</v>
      </c>
    </row>
    <row r="25" spans="7:8" ht="12.75">
      <c r="G25" s="81" t="s">
        <v>51</v>
      </c>
      <c r="H25" s="82">
        <v>2239</v>
      </c>
    </row>
    <row r="26" spans="7:8" ht="12.75">
      <c r="G26" s="81" t="s">
        <v>52</v>
      </c>
      <c r="H26" s="82">
        <v>80</v>
      </c>
    </row>
    <row r="27" spans="7:8" ht="12.75">
      <c r="G27" s="81" t="s">
        <v>53</v>
      </c>
      <c r="H27" s="82">
        <v>319</v>
      </c>
    </row>
    <row r="28" spans="7:8" ht="12.75">
      <c r="G28" s="81" t="s">
        <v>54</v>
      </c>
      <c r="H28" s="82">
        <v>395</v>
      </c>
    </row>
    <row r="29" spans="7:8" ht="12.75">
      <c r="G29" s="81" t="s">
        <v>55</v>
      </c>
      <c r="H29" s="82">
        <v>135</v>
      </c>
    </row>
    <row r="30" spans="7:8" ht="12.75">
      <c r="G30" s="81" t="s">
        <v>56</v>
      </c>
      <c r="H30" s="82">
        <v>94155</v>
      </c>
    </row>
    <row r="31" spans="7:8" ht="12.75">
      <c r="G31" s="81" t="s">
        <v>57</v>
      </c>
      <c r="H31" s="82">
        <v>773</v>
      </c>
    </row>
    <row r="32" spans="7:8" ht="12.75">
      <c r="G32" s="81" t="s">
        <v>58</v>
      </c>
      <c r="H32" s="82">
        <v>162</v>
      </c>
    </row>
    <row r="33" spans="7:8" ht="12.75">
      <c r="G33" s="81" t="s">
        <v>59</v>
      </c>
      <c r="H33" s="82">
        <v>239</v>
      </c>
    </row>
    <row r="34" spans="7:8" ht="12.75">
      <c r="G34" s="81" t="s">
        <v>60</v>
      </c>
      <c r="H34" s="82">
        <v>2092</v>
      </c>
    </row>
    <row r="35" spans="7:8" ht="12.75">
      <c r="G35" s="81" t="s">
        <v>61</v>
      </c>
      <c r="H35" s="82">
        <v>68</v>
      </c>
    </row>
    <row r="36" spans="7:8" ht="12.75">
      <c r="G36" s="81" t="s">
        <v>62</v>
      </c>
      <c r="H36" s="82">
        <v>169</v>
      </c>
    </row>
    <row r="37" spans="7:8" ht="12.75">
      <c r="G37" s="81" t="s">
        <v>63</v>
      </c>
      <c r="H37" s="82">
        <v>3303</v>
      </c>
    </row>
    <row r="38" spans="7:8" ht="12.75">
      <c r="G38" s="81" t="s">
        <v>64</v>
      </c>
      <c r="H38" s="82">
        <v>247</v>
      </c>
    </row>
    <row r="39" spans="7:8" ht="12.75">
      <c r="G39" s="81" t="s">
        <v>65</v>
      </c>
      <c r="H39" s="82">
        <v>740</v>
      </c>
    </row>
    <row r="40" spans="7:8" ht="12.75">
      <c r="G40" s="81" t="s">
        <v>66</v>
      </c>
      <c r="H40" s="82">
        <v>90</v>
      </c>
    </row>
    <row r="41" spans="7:8" ht="12.75">
      <c r="G41" s="81" t="s">
        <v>67</v>
      </c>
      <c r="H41" s="82">
        <v>252</v>
      </c>
    </row>
    <row r="42" spans="7:8" ht="12.75">
      <c r="G42" s="81" t="s">
        <v>68</v>
      </c>
      <c r="H42" s="82">
        <v>802</v>
      </c>
    </row>
    <row r="43" spans="7:8" ht="12.75">
      <c r="G43" s="81" t="s">
        <v>69</v>
      </c>
      <c r="H43" s="82">
        <v>67</v>
      </c>
    </row>
    <row r="44" spans="7:8" ht="12.75">
      <c r="G44" s="81" t="s">
        <v>70</v>
      </c>
      <c r="H44" s="82">
        <v>199</v>
      </c>
    </row>
    <row r="45" spans="7:8" ht="12.75">
      <c r="G45" s="81" t="s">
        <v>71</v>
      </c>
      <c r="H45" s="82">
        <v>373</v>
      </c>
    </row>
    <row r="46" spans="7:8" ht="12.75">
      <c r="G46" s="81" t="s">
        <v>72</v>
      </c>
      <c r="H46" s="82">
        <v>2513</v>
      </c>
    </row>
    <row r="47" spans="7:8" ht="12.75">
      <c r="G47" s="81" t="s">
        <v>73</v>
      </c>
      <c r="H47" s="82">
        <v>113</v>
      </c>
    </row>
    <row r="48" spans="7:8" ht="12.75">
      <c r="G48" s="81" t="s">
        <v>74</v>
      </c>
      <c r="H48" s="82">
        <v>161</v>
      </c>
    </row>
    <row r="49" spans="7:8" ht="12.75">
      <c r="G49" s="81" t="s">
        <v>75</v>
      </c>
      <c r="H49" s="82">
        <v>173</v>
      </c>
    </row>
    <row r="50" spans="7:8" ht="12.75">
      <c r="G50" s="81" t="s">
        <v>76</v>
      </c>
      <c r="H50" s="82">
        <v>281</v>
      </c>
    </row>
    <row r="51" spans="7:8" ht="12.75">
      <c r="G51" s="81" t="s">
        <v>77</v>
      </c>
      <c r="H51" s="82">
        <v>693</v>
      </c>
    </row>
    <row r="52" spans="7:8" ht="12.75">
      <c r="G52" s="81" t="s">
        <v>78</v>
      </c>
      <c r="H52" s="82">
        <v>3180</v>
      </c>
    </row>
    <row r="53" spans="7:8" ht="12.75">
      <c r="G53" s="81" t="s">
        <v>79</v>
      </c>
      <c r="H53" s="82">
        <v>592</v>
      </c>
    </row>
    <row r="54" spans="7:8" ht="12.75">
      <c r="G54" s="83" t="s">
        <v>80</v>
      </c>
      <c r="H54" s="84">
        <v>1682</v>
      </c>
    </row>
    <row r="56" ht="12.75">
      <c r="H56" s="85"/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8"/>
  <sheetViews>
    <sheetView workbookViewId="0" topLeftCell="A1">
      <selection activeCell="F1" sqref="F1"/>
    </sheetView>
  </sheetViews>
  <sheetFormatPr defaultColWidth="11.421875" defaultRowHeight="12.75"/>
  <cols>
    <col min="1" max="1" width="34.8515625" style="0" customWidth="1"/>
    <col min="2" max="2" width="15.28125" style="110" customWidth="1"/>
  </cols>
  <sheetData>
    <row r="1" ht="15.75">
      <c r="A1" s="106" t="s">
        <v>244</v>
      </c>
    </row>
    <row r="2" ht="15.75">
      <c r="A2" s="106"/>
    </row>
    <row r="3" ht="12.75">
      <c r="B3" s="111"/>
    </row>
    <row r="4" spans="1:2" ht="15" customHeight="1">
      <c r="A4" s="112" t="s">
        <v>245</v>
      </c>
      <c r="B4" s="113" t="s">
        <v>15</v>
      </c>
    </row>
    <row r="5" spans="1:2" ht="12.75">
      <c r="A5" s="114" t="s">
        <v>246</v>
      </c>
      <c r="B5" s="115">
        <v>74</v>
      </c>
    </row>
    <row r="6" spans="1:2" ht="12.75">
      <c r="A6" s="114" t="s">
        <v>247</v>
      </c>
      <c r="B6" s="115">
        <v>263</v>
      </c>
    </row>
    <row r="7" spans="1:2" ht="12.75">
      <c r="A7" s="114" t="s">
        <v>248</v>
      </c>
      <c r="B7" s="115">
        <v>101</v>
      </c>
    </row>
    <row r="8" spans="1:2" ht="12.75">
      <c r="A8" s="114" t="s">
        <v>249</v>
      </c>
      <c r="B8" s="115">
        <v>157</v>
      </c>
    </row>
    <row r="9" spans="1:2" ht="12.75">
      <c r="A9" s="114" t="s">
        <v>250</v>
      </c>
      <c r="B9" s="115">
        <v>463</v>
      </c>
    </row>
    <row r="10" spans="1:2" ht="12.75">
      <c r="A10" s="114" t="s">
        <v>251</v>
      </c>
      <c r="B10" s="115">
        <v>347</v>
      </c>
    </row>
    <row r="11" spans="1:2" ht="12.75">
      <c r="A11" s="114" t="s">
        <v>252</v>
      </c>
      <c r="B11" s="115">
        <v>219</v>
      </c>
    </row>
    <row r="12" spans="1:2" ht="12.75">
      <c r="A12" s="114" t="s">
        <v>253</v>
      </c>
      <c r="B12" s="115">
        <v>75</v>
      </c>
    </row>
    <row r="13" spans="1:2" ht="12.75">
      <c r="A13" s="114" t="s">
        <v>254</v>
      </c>
      <c r="B13" s="115">
        <v>217</v>
      </c>
    </row>
    <row r="14" spans="1:2" ht="12.75">
      <c r="A14" s="114" t="s">
        <v>255</v>
      </c>
      <c r="B14" s="115">
        <v>37</v>
      </c>
    </row>
    <row r="15" spans="1:2" ht="12.75">
      <c r="A15" s="114" t="s">
        <v>256</v>
      </c>
      <c r="B15" s="115">
        <v>226</v>
      </c>
    </row>
    <row r="16" spans="1:2" ht="12.75">
      <c r="A16" s="114" t="s">
        <v>257</v>
      </c>
      <c r="B16" s="115">
        <v>64</v>
      </c>
    </row>
    <row r="17" spans="1:2" ht="12.75">
      <c r="A17" s="114" t="s">
        <v>258</v>
      </c>
      <c r="B17" s="115">
        <v>78</v>
      </c>
    </row>
    <row r="18" spans="1:2" ht="12.75">
      <c r="A18" s="114" t="s">
        <v>259</v>
      </c>
      <c r="B18" s="115">
        <v>471</v>
      </c>
    </row>
    <row r="19" spans="1:2" ht="12.75">
      <c r="A19" s="114" t="s">
        <v>260</v>
      </c>
      <c r="B19" s="115">
        <v>161</v>
      </c>
    </row>
    <row r="20" spans="1:2" ht="12.75">
      <c r="A20" s="114" t="s">
        <v>261</v>
      </c>
      <c r="B20" s="115">
        <v>35</v>
      </c>
    </row>
    <row r="21" spans="1:2" ht="12.75">
      <c r="A21" s="114" t="s">
        <v>262</v>
      </c>
      <c r="B21" s="115">
        <v>94</v>
      </c>
    </row>
    <row r="22" spans="1:2" ht="12.75">
      <c r="A22" s="114" t="s">
        <v>263</v>
      </c>
      <c r="B22" s="115">
        <v>525</v>
      </c>
    </row>
    <row r="23" spans="1:2" ht="12.75">
      <c r="A23" s="114" t="s">
        <v>264</v>
      </c>
      <c r="B23" s="115">
        <v>92</v>
      </c>
    </row>
    <row r="24" spans="1:2" ht="12.75">
      <c r="A24" s="114" t="s">
        <v>265</v>
      </c>
      <c r="B24" s="115">
        <v>277</v>
      </c>
    </row>
    <row r="25" spans="1:2" ht="12.75">
      <c r="A25" s="114" t="s">
        <v>266</v>
      </c>
      <c r="B25" s="115">
        <v>201</v>
      </c>
    </row>
    <row r="26" spans="1:2" ht="12.75">
      <c r="A26" s="114" t="s">
        <v>267</v>
      </c>
      <c r="B26" s="115">
        <v>163</v>
      </c>
    </row>
    <row r="27" spans="1:2" ht="12.75">
      <c r="A27" s="114" t="s">
        <v>268</v>
      </c>
      <c r="B27" s="115">
        <v>120</v>
      </c>
    </row>
    <row r="28" spans="1:2" ht="12.75">
      <c r="A28" s="114" t="s">
        <v>269</v>
      </c>
      <c r="B28" s="115">
        <v>336</v>
      </c>
    </row>
    <row r="29" spans="1:2" ht="12.75">
      <c r="A29" s="114" t="s">
        <v>270</v>
      </c>
      <c r="B29" s="115">
        <v>92</v>
      </c>
    </row>
    <row r="30" spans="1:2" ht="12.75">
      <c r="A30" s="114" t="s">
        <v>271</v>
      </c>
      <c r="B30" s="115">
        <v>283</v>
      </c>
    </row>
    <row r="31" spans="1:2" ht="12.75">
      <c r="A31" s="114" t="s">
        <v>272</v>
      </c>
      <c r="B31" s="115">
        <v>121</v>
      </c>
    </row>
    <row r="32" spans="1:2" ht="12.75">
      <c r="A32" s="114" t="s">
        <v>273</v>
      </c>
      <c r="B32" s="115">
        <v>142</v>
      </c>
    </row>
    <row r="33" spans="1:2" ht="12.75">
      <c r="A33" s="114" t="s">
        <v>274</v>
      </c>
      <c r="B33" s="115">
        <v>25</v>
      </c>
    </row>
    <row r="34" spans="1:2" ht="12.75">
      <c r="A34" s="114" t="s">
        <v>275</v>
      </c>
      <c r="B34" s="115">
        <v>28</v>
      </c>
    </row>
    <row r="35" spans="1:2" ht="12.75">
      <c r="A35" s="114" t="s">
        <v>276</v>
      </c>
      <c r="B35" s="115">
        <v>50</v>
      </c>
    </row>
    <row r="36" spans="1:2" ht="12.75">
      <c r="A36" s="114" t="s">
        <v>277</v>
      </c>
      <c r="B36" s="115">
        <v>13</v>
      </c>
    </row>
    <row r="37" spans="1:2" ht="12.75">
      <c r="A37" s="114" t="s">
        <v>278</v>
      </c>
      <c r="B37" s="115">
        <v>67</v>
      </c>
    </row>
    <row r="38" spans="1:2" ht="12.75">
      <c r="A38" s="114" t="s">
        <v>279</v>
      </c>
      <c r="B38" s="115">
        <v>131</v>
      </c>
    </row>
    <row r="39" spans="1:2" ht="12.75">
      <c r="A39" s="114" t="s">
        <v>280</v>
      </c>
      <c r="B39" s="115">
        <v>148</v>
      </c>
    </row>
    <row r="40" spans="1:2" ht="12.75">
      <c r="A40" s="114" t="s">
        <v>281</v>
      </c>
      <c r="B40" s="115">
        <v>79</v>
      </c>
    </row>
    <row r="41" spans="1:2" ht="12.75">
      <c r="A41" s="114" t="s">
        <v>282</v>
      </c>
      <c r="B41" s="115">
        <v>53</v>
      </c>
    </row>
    <row r="42" spans="1:2" ht="12.75">
      <c r="A42" s="114" t="s">
        <v>283</v>
      </c>
      <c r="B42" s="115">
        <v>687</v>
      </c>
    </row>
    <row r="43" spans="1:2" ht="12.75">
      <c r="A43" s="114" t="s">
        <v>284</v>
      </c>
      <c r="B43" s="115">
        <v>126</v>
      </c>
    </row>
    <row r="44" spans="1:2" ht="12.75">
      <c r="A44" s="114" t="s">
        <v>285</v>
      </c>
      <c r="B44" s="115">
        <v>138</v>
      </c>
    </row>
    <row r="45" spans="1:2" ht="12.75">
      <c r="A45" s="114" t="s">
        <v>286</v>
      </c>
      <c r="B45" s="115">
        <v>72</v>
      </c>
    </row>
    <row r="46" spans="1:2" ht="12.75">
      <c r="A46" s="114" t="s">
        <v>287</v>
      </c>
      <c r="B46" s="115">
        <v>87</v>
      </c>
    </row>
    <row r="47" spans="1:2" ht="12.75">
      <c r="A47" s="114" t="s">
        <v>288</v>
      </c>
      <c r="B47" s="115">
        <v>141</v>
      </c>
    </row>
    <row r="48" spans="1:2" ht="12.75">
      <c r="A48" s="114" t="s">
        <v>289</v>
      </c>
      <c r="B48" s="115">
        <v>98</v>
      </c>
    </row>
    <row r="49" spans="1:2" ht="12.75">
      <c r="A49" s="114" t="s">
        <v>290</v>
      </c>
      <c r="B49" s="115">
        <v>11</v>
      </c>
    </row>
    <row r="50" spans="1:2" ht="12.75">
      <c r="A50" s="114" t="s">
        <v>291</v>
      </c>
      <c r="B50" s="115">
        <v>370</v>
      </c>
    </row>
    <row r="51" spans="1:2" ht="12.75">
      <c r="A51" s="114" t="s">
        <v>292</v>
      </c>
      <c r="B51" s="115">
        <v>422</v>
      </c>
    </row>
    <row r="52" spans="1:2" ht="12.75">
      <c r="A52" s="114" t="s">
        <v>293</v>
      </c>
      <c r="B52" s="115">
        <v>35</v>
      </c>
    </row>
    <row r="53" spans="1:2" ht="12.75">
      <c r="A53" s="114" t="s">
        <v>294</v>
      </c>
      <c r="B53" s="115">
        <v>36</v>
      </c>
    </row>
    <row r="54" spans="1:2" ht="12.75">
      <c r="A54" s="114" t="s">
        <v>295</v>
      </c>
      <c r="B54" s="115">
        <v>113</v>
      </c>
    </row>
    <row r="55" spans="1:2" ht="12.75">
      <c r="A55" s="114" t="s">
        <v>296</v>
      </c>
      <c r="B55" s="115">
        <v>127</v>
      </c>
    </row>
    <row r="56" spans="1:2" ht="12.75">
      <c r="A56" s="114" t="s">
        <v>297</v>
      </c>
      <c r="B56" s="115">
        <v>126</v>
      </c>
    </row>
    <row r="57" spans="1:2" ht="12.75">
      <c r="A57" s="114" t="s">
        <v>298</v>
      </c>
      <c r="B57" s="115">
        <v>148</v>
      </c>
    </row>
    <row r="58" spans="1:2" ht="12.75">
      <c r="A58" s="114" t="s">
        <v>299</v>
      </c>
      <c r="B58" s="115">
        <v>261</v>
      </c>
    </row>
    <row r="59" spans="1:2" ht="12.75">
      <c r="A59" s="114" t="s">
        <v>300</v>
      </c>
      <c r="B59" s="115">
        <v>40</v>
      </c>
    </row>
    <row r="60" spans="1:2" ht="12.75">
      <c r="A60" s="114" t="s">
        <v>301</v>
      </c>
      <c r="B60" s="115">
        <v>98</v>
      </c>
    </row>
    <row r="61" spans="1:2" ht="12.75">
      <c r="A61" s="114" t="s">
        <v>302</v>
      </c>
      <c r="B61" s="115">
        <v>57</v>
      </c>
    </row>
    <row r="62" spans="1:2" ht="12.75">
      <c r="A62" s="114" t="s">
        <v>303</v>
      </c>
      <c r="B62" s="115">
        <v>60</v>
      </c>
    </row>
    <row r="63" spans="1:2" ht="12.75">
      <c r="A63" s="114" t="s">
        <v>304</v>
      </c>
      <c r="B63" s="115">
        <v>164</v>
      </c>
    </row>
    <row r="64" spans="1:2" ht="12.75">
      <c r="A64" s="114" t="s">
        <v>305</v>
      </c>
      <c r="B64" s="115">
        <v>125</v>
      </c>
    </row>
    <row r="65" spans="1:2" ht="12.75">
      <c r="A65" s="114" t="s">
        <v>306</v>
      </c>
      <c r="B65" s="115">
        <v>422</v>
      </c>
    </row>
    <row r="66" spans="1:2" ht="12.75">
      <c r="A66" s="114" t="s">
        <v>307</v>
      </c>
      <c r="B66" s="115">
        <v>271</v>
      </c>
    </row>
    <row r="67" spans="1:2" ht="12.75">
      <c r="A67" s="114" t="s">
        <v>308</v>
      </c>
      <c r="B67" s="115">
        <v>115</v>
      </c>
    </row>
    <row r="68" spans="1:2" ht="12.75">
      <c r="A68" s="114" t="s">
        <v>309</v>
      </c>
      <c r="B68" s="115">
        <v>413</v>
      </c>
    </row>
    <row r="69" spans="1:2" ht="12.75">
      <c r="A69" s="114" t="s">
        <v>310</v>
      </c>
      <c r="B69" s="115">
        <v>15</v>
      </c>
    </row>
    <row r="70" spans="1:2" ht="12.75">
      <c r="A70" s="114" t="s">
        <v>311</v>
      </c>
      <c r="B70" s="115">
        <v>39</v>
      </c>
    </row>
    <row r="71" spans="1:2" ht="12.75">
      <c r="A71" s="114" t="s">
        <v>312</v>
      </c>
      <c r="B71" s="115">
        <v>266</v>
      </c>
    </row>
    <row r="72" spans="1:2" ht="12.75">
      <c r="A72" s="114" t="s">
        <v>313</v>
      </c>
      <c r="B72" s="115">
        <v>15</v>
      </c>
    </row>
    <row r="73" spans="1:2" ht="12.75">
      <c r="A73" s="114" t="s">
        <v>314</v>
      </c>
      <c r="B73" s="115">
        <v>130</v>
      </c>
    </row>
    <row r="74" spans="1:2" ht="12.75">
      <c r="A74" s="114" t="s">
        <v>315</v>
      </c>
      <c r="B74" s="115">
        <v>25</v>
      </c>
    </row>
    <row r="75" spans="1:2" ht="12.75">
      <c r="A75" s="114" t="s">
        <v>316</v>
      </c>
      <c r="B75" s="115">
        <v>7</v>
      </c>
    </row>
    <row r="76" spans="1:2" ht="12.75">
      <c r="A76" s="114" t="s">
        <v>317</v>
      </c>
      <c r="B76" s="115">
        <v>110</v>
      </c>
    </row>
    <row r="77" spans="1:2" ht="12.75">
      <c r="A77" s="114" t="s">
        <v>318</v>
      </c>
      <c r="B77" s="115">
        <v>144</v>
      </c>
    </row>
    <row r="78" spans="1:2" ht="12.75">
      <c r="A78" s="114" t="s">
        <v>319</v>
      </c>
      <c r="B78" s="115">
        <v>595</v>
      </c>
    </row>
    <row r="79" spans="1:2" ht="12.75">
      <c r="A79" s="114" t="s">
        <v>320</v>
      </c>
      <c r="B79" s="115">
        <v>48</v>
      </c>
    </row>
    <row r="80" spans="1:2" ht="12.75">
      <c r="A80" s="114" t="s">
        <v>321</v>
      </c>
      <c r="B80" s="115">
        <v>39</v>
      </c>
    </row>
    <row r="81" spans="1:2" ht="12.75">
      <c r="A81" s="114" t="s">
        <v>322</v>
      </c>
      <c r="B81" s="115">
        <v>153</v>
      </c>
    </row>
    <row r="82" spans="1:2" ht="12.75">
      <c r="A82" s="114" t="s">
        <v>323</v>
      </c>
      <c r="B82" s="115">
        <v>140</v>
      </c>
    </row>
    <row r="83" spans="1:2" ht="12.75">
      <c r="A83" s="114" t="s">
        <v>324</v>
      </c>
      <c r="B83" s="115">
        <v>62</v>
      </c>
    </row>
    <row r="84" spans="1:2" ht="12.75">
      <c r="A84" s="114" t="s">
        <v>325</v>
      </c>
      <c r="B84" s="115">
        <v>58</v>
      </c>
    </row>
    <row r="85" spans="1:2" ht="12.75">
      <c r="A85" s="114" t="s">
        <v>326</v>
      </c>
      <c r="B85" s="115">
        <v>72</v>
      </c>
    </row>
    <row r="86" spans="1:2" ht="12.75">
      <c r="A86" s="114" t="s">
        <v>327</v>
      </c>
      <c r="B86" s="115">
        <v>250</v>
      </c>
    </row>
    <row r="87" spans="1:2" ht="12.75">
      <c r="A87" s="114" t="s">
        <v>328</v>
      </c>
      <c r="B87" s="115">
        <v>130</v>
      </c>
    </row>
    <row r="88" spans="1:2" ht="12.75">
      <c r="A88" s="114" t="s">
        <v>329</v>
      </c>
      <c r="B88" s="115">
        <v>47</v>
      </c>
    </row>
    <row r="89" spans="1:2" ht="12.75">
      <c r="A89" s="114" t="s">
        <v>330</v>
      </c>
      <c r="B89" s="115">
        <v>156</v>
      </c>
    </row>
    <row r="90" spans="1:2" ht="12.75">
      <c r="A90" s="114" t="s">
        <v>331</v>
      </c>
      <c r="B90" s="115">
        <v>449</v>
      </c>
    </row>
    <row r="91" spans="1:2" ht="12.75">
      <c r="A91" s="114" t="s">
        <v>332</v>
      </c>
      <c r="B91" s="115">
        <v>361</v>
      </c>
    </row>
    <row r="92" spans="1:2" ht="12.75">
      <c r="A92" s="114" t="s">
        <v>333</v>
      </c>
      <c r="B92" s="115">
        <v>100</v>
      </c>
    </row>
    <row r="93" spans="1:2" ht="12.75">
      <c r="A93" s="114" t="s">
        <v>334</v>
      </c>
      <c r="B93" s="115">
        <v>89</v>
      </c>
    </row>
    <row r="94" spans="1:2" ht="12.75">
      <c r="A94" s="114" t="s">
        <v>335</v>
      </c>
      <c r="B94" s="115">
        <v>64</v>
      </c>
    </row>
    <row r="95" spans="1:2" ht="12.75">
      <c r="A95" s="114" t="s">
        <v>336</v>
      </c>
      <c r="B95" s="115">
        <v>66977</v>
      </c>
    </row>
    <row r="96" spans="1:2" ht="12.75">
      <c r="A96" s="114" t="s">
        <v>337</v>
      </c>
      <c r="B96" s="115">
        <v>202</v>
      </c>
    </row>
    <row r="97" spans="1:2" ht="12.75">
      <c r="A97" s="114" t="s">
        <v>338</v>
      </c>
      <c r="B97" s="115">
        <v>44</v>
      </c>
    </row>
    <row r="98" spans="1:2" ht="12.75">
      <c r="A98" s="114" t="s">
        <v>339</v>
      </c>
      <c r="B98" s="115">
        <v>143</v>
      </c>
    </row>
    <row r="99" spans="1:2" ht="12.75">
      <c r="A99" s="114" t="s">
        <v>340</v>
      </c>
      <c r="B99" s="115">
        <v>91</v>
      </c>
    </row>
    <row r="100" spans="1:2" ht="12.75">
      <c r="A100" s="114" t="s">
        <v>341</v>
      </c>
      <c r="B100" s="115">
        <v>131</v>
      </c>
    </row>
    <row r="101" spans="1:2" ht="12.75">
      <c r="A101" s="114" t="s">
        <v>342</v>
      </c>
      <c r="B101" s="115">
        <v>136</v>
      </c>
    </row>
    <row r="102" spans="1:2" ht="12.75">
      <c r="A102" s="114" t="s">
        <v>343</v>
      </c>
      <c r="B102" s="115">
        <v>340</v>
      </c>
    </row>
    <row r="103" spans="1:2" ht="12.75">
      <c r="A103" s="114" t="s">
        <v>344</v>
      </c>
      <c r="B103" s="115">
        <v>542</v>
      </c>
    </row>
    <row r="104" spans="1:2" ht="12.75">
      <c r="A104" s="114" t="s">
        <v>345</v>
      </c>
      <c r="B104" s="115">
        <v>221</v>
      </c>
    </row>
    <row r="105" spans="1:2" ht="12.75">
      <c r="A105" s="114" t="s">
        <v>346</v>
      </c>
      <c r="B105" s="115">
        <v>78</v>
      </c>
    </row>
    <row r="106" spans="1:2" ht="12.75">
      <c r="A106" s="114" t="s">
        <v>347</v>
      </c>
      <c r="B106" s="115">
        <v>613</v>
      </c>
    </row>
    <row r="107" spans="1:2" ht="12.75">
      <c r="A107" s="114" t="s">
        <v>348</v>
      </c>
      <c r="B107" s="115">
        <v>363</v>
      </c>
    </row>
    <row r="108" spans="1:2" ht="12.75">
      <c r="A108" s="114" t="s">
        <v>349</v>
      </c>
      <c r="B108" s="115">
        <v>12</v>
      </c>
    </row>
    <row r="109" spans="1:2" ht="12.75">
      <c r="A109" s="114" t="s">
        <v>350</v>
      </c>
      <c r="B109" s="115">
        <v>315</v>
      </c>
    </row>
    <row r="110" spans="1:2" ht="12.75">
      <c r="A110" s="114" t="s">
        <v>351</v>
      </c>
      <c r="B110" s="115">
        <v>35</v>
      </c>
    </row>
    <row r="111" spans="1:2" ht="12.75">
      <c r="A111" s="114" t="s">
        <v>352</v>
      </c>
      <c r="B111" s="115">
        <v>152</v>
      </c>
    </row>
    <row r="112" spans="1:2" ht="12.75">
      <c r="A112" s="114" t="s">
        <v>353</v>
      </c>
      <c r="B112" s="115">
        <v>57</v>
      </c>
    </row>
    <row r="113" spans="1:2" ht="12.75">
      <c r="A113" s="114" t="s">
        <v>354</v>
      </c>
      <c r="B113" s="115">
        <v>508</v>
      </c>
    </row>
    <row r="114" spans="1:2" ht="12.75">
      <c r="A114" s="114" t="s">
        <v>355</v>
      </c>
      <c r="B114" s="115">
        <v>160</v>
      </c>
    </row>
    <row r="115" spans="1:2" ht="12.75">
      <c r="A115" s="114" t="s">
        <v>356</v>
      </c>
      <c r="B115" s="115">
        <v>51</v>
      </c>
    </row>
    <row r="116" spans="1:2" ht="12.75">
      <c r="A116" s="114" t="s">
        <v>357</v>
      </c>
      <c r="B116" s="115">
        <v>152</v>
      </c>
    </row>
    <row r="117" spans="1:2" ht="12.75">
      <c r="A117" s="114" t="s">
        <v>358</v>
      </c>
      <c r="B117" s="115">
        <v>191</v>
      </c>
    </row>
    <row r="118" spans="1:2" ht="12.75">
      <c r="A118" s="114" t="s">
        <v>359</v>
      </c>
      <c r="B118" s="115">
        <v>200</v>
      </c>
    </row>
    <row r="119" spans="1:2" ht="12.75">
      <c r="A119" s="114" t="s">
        <v>360</v>
      </c>
      <c r="B119" s="115">
        <v>25</v>
      </c>
    </row>
    <row r="120" spans="1:2" ht="12.75">
      <c r="A120" s="114" t="s">
        <v>361</v>
      </c>
      <c r="B120" s="115">
        <v>103</v>
      </c>
    </row>
    <row r="121" spans="1:2" ht="12.75">
      <c r="A121" s="114" t="s">
        <v>362</v>
      </c>
      <c r="B121" s="115">
        <v>191</v>
      </c>
    </row>
    <row r="122" spans="1:2" ht="12.75">
      <c r="A122" s="114" t="s">
        <v>363</v>
      </c>
      <c r="B122" s="115">
        <v>45</v>
      </c>
    </row>
    <row r="123" spans="1:2" ht="12.75">
      <c r="A123" s="114" t="s">
        <v>364</v>
      </c>
      <c r="B123" s="115">
        <v>157</v>
      </c>
    </row>
    <row r="124" spans="1:2" ht="12.75">
      <c r="A124" s="114" t="s">
        <v>365</v>
      </c>
      <c r="B124" s="115">
        <v>51</v>
      </c>
    </row>
    <row r="125" spans="1:2" ht="12.75">
      <c r="A125" s="114" t="s">
        <v>366</v>
      </c>
      <c r="B125" s="115">
        <v>648</v>
      </c>
    </row>
    <row r="126" spans="1:2" ht="12.75">
      <c r="A126" s="114" t="s">
        <v>367</v>
      </c>
      <c r="B126" s="115">
        <v>119</v>
      </c>
    </row>
    <row r="127" spans="1:2" ht="12.75">
      <c r="A127" s="114" t="s">
        <v>368</v>
      </c>
      <c r="B127" s="115">
        <v>104</v>
      </c>
    </row>
    <row r="128" spans="1:2" ht="12.75">
      <c r="A128" s="114" t="s">
        <v>369</v>
      </c>
      <c r="B128" s="115">
        <v>100</v>
      </c>
    </row>
    <row r="129" spans="1:2" ht="12.75">
      <c r="A129" s="114" t="s">
        <v>370</v>
      </c>
      <c r="B129" s="115">
        <v>32</v>
      </c>
    </row>
    <row r="130" spans="1:2" ht="12.75">
      <c r="A130" s="114" t="s">
        <v>371</v>
      </c>
      <c r="B130" s="115">
        <v>284</v>
      </c>
    </row>
    <row r="131" spans="1:2" ht="12.75">
      <c r="A131" s="114" t="s">
        <v>372</v>
      </c>
      <c r="B131" s="115">
        <v>181</v>
      </c>
    </row>
    <row r="132" spans="1:2" ht="12.75">
      <c r="A132" s="114" t="s">
        <v>373</v>
      </c>
      <c r="B132" s="115">
        <v>12</v>
      </c>
    </row>
    <row r="133" spans="1:2" ht="12.75">
      <c r="A133" s="114" t="s">
        <v>374</v>
      </c>
      <c r="B133" s="115">
        <v>238</v>
      </c>
    </row>
    <row r="134" spans="1:2" ht="12.75">
      <c r="A134" s="114" t="s">
        <v>375</v>
      </c>
      <c r="B134" s="115">
        <v>44</v>
      </c>
    </row>
    <row r="135" spans="1:2" ht="12.75">
      <c r="A135" s="114" t="s">
        <v>376</v>
      </c>
      <c r="B135" s="115">
        <v>120</v>
      </c>
    </row>
    <row r="136" spans="1:2" ht="12.75">
      <c r="A136" s="114" t="s">
        <v>377</v>
      </c>
      <c r="B136" s="115">
        <v>155</v>
      </c>
    </row>
    <row r="137" spans="1:2" ht="12.75">
      <c r="A137" s="114" t="s">
        <v>378</v>
      </c>
      <c r="B137" s="115">
        <v>224</v>
      </c>
    </row>
    <row r="138" spans="1:2" ht="12.75">
      <c r="A138" s="114" t="s">
        <v>379</v>
      </c>
      <c r="B138" s="115">
        <v>40</v>
      </c>
    </row>
    <row r="139" spans="1:2" ht="12.75">
      <c r="A139" s="114" t="s">
        <v>380</v>
      </c>
      <c r="B139" s="115">
        <v>678</v>
      </c>
    </row>
    <row r="140" spans="1:2" ht="12.75">
      <c r="A140" s="114" t="s">
        <v>381</v>
      </c>
      <c r="B140" s="115">
        <v>128</v>
      </c>
    </row>
    <row r="141" spans="1:2" ht="12.75">
      <c r="A141" s="114" t="s">
        <v>382</v>
      </c>
      <c r="B141" s="115">
        <v>170</v>
      </c>
    </row>
    <row r="142" spans="1:2" ht="12.75">
      <c r="A142" s="114" t="s">
        <v>383</v>
      </c>
      <c r="B142" s="115">
        <v>59</v>
      </c>
    </row>
    <row r="143" spans="1:2" ht="12.75">
      <c r="A143" s="114" t="s">
        <v>384</v>
      </c>
      <c r="B143" s="115">
        <v>111</v>
      </c>
    </row>
    <row r="144" spans="1:2" ht="12.75">
      <c r="A144" s="114" t="s">
        <v>385</v>
      </c>
      <c r="B144" s="115">
        <v>172</v>
      </c>
    </row>
    <row r="145" spans="1:2" ht="12.75">
      <c r="A145" s="114" t="s">
        <v>386</v>
      </c>
      <c r="B145" s="115">
        <v>365</v>
      </c>
    </row>
    <row r="146" spans="1:2" ht="12.75">
      <c r="A146" s="114" t="s">
        <v>387</v>
      </c>
      <c r="B146" s="115">
        <v>47</v>
      </c>
    </row>
    <row r="147" spans="1:2" ht="12.75">
      <c r="A147" s="114" t="s">
        <v>388</v>
      </c>
      <c r="B147" s="115">
        <v>51</v>
      </c>
    </row>
    <row r="148" spans="1:2" ht="12.75">
      <c r="A148" s="114" t="s">
        <v>389</v>
      </c>
      <c r="B148" s="115">
        <v>26</v>
      </c>
    </row>
    <row r="149" spans="1:2" ht="12.75">
      <c r="A149" s="114" t="s">
        <v>390</v>
      </c>
      <c r="B149" s="115">
        <v>51</v>
      </c>
    </row>
    <row r="150" spans="1:2" ht="12.75">
      <c r="A150" s="114" t="s">
        <v>391</v>
      </c>
      <c r="B150" s="115">
        <v>47</v>
      </c>
    </row>
    <row r="151" spans="1:2" ht="12.75">
      <c r="A151" s="114" t="s">
        <v>392</v>
      </c>
      <c r="B151" s="115">
        <v>399</v>
      </c>
    </row>
    <row r="152" spans="1:2" ht="12.75">
      <c r="A152" s="114" t="s">
        <v>393</v>
      </c>
      <c r="B152" s="115">
        <v>58</v>
      </c>
    </row>
    <row r="153" spans="1:2" ht="12.75">
      <c r="A153" s="114" t="s">
        <v>394</v>
      </c>
      <c r="B153" s="115">
        <v>9</v>
      </c>
    </row>
    <row r="154" spans="1:2" ht="12.75">
      <c r="A154" s="114" t="s">
        <v>395</v>
      </c>
      <c r="B154" s="115">
        <v>75</v>
      </c>
    </row>
    <row r="155" spans="1:2" ht="12.75">
      <c r="A155" s="114" t="s">
        <v>396</v>
      </c>
      <c r="B155" s="115">
        <v>161</v>
      </c>
    </row>
    <row r="156" spans="1:2" ht="12.75">
      <c r="A156" s="114" t="s">
        <v>397</v>
      </c>
      <c r="B156" s="115">
        <v>226</v>
      </c>
    </row>
    <row r="157" spans="1:2" ht="12.75">
      <c r="A157" s="114" t="s">
        <v>398</v>
      </c>
      <c r="B157" s="115">
        <v>166</v>
      </c>
    </row>
    <row r="158" spans="1:2" ht="12.75">
      <c r="A158" s="114" t="s">
        <v>399</v>
      </c>
      <c r="B158" s="115">
        <v>18</v>
      </c>
    </row>
    <row r="159" spans="1:2" ht="12.75">
      <c r="A159" s="114" t="s">
        <v>400</v>
      </c>
      <c r="B159" s="115">
        <v>87</v>
      </c>
    </row>
    <row r="160" spans="1:2" ht="12.75">
      <c r="A160" s="114" t="s">
        <v>401</v>
      </c>
      <c r="B160" s="115">
        <v>120</v>
      </c>
    </row>
    <row r="161" spans="1:2" ht="12.75">
      <c r="A161" s="114" t="s">
        <v>402</v>
      </c>
      <c r="B161" s="115">
        <v>96</v>
      </c>
    </row>
    <row r="162" spans="1:2" ht="12.75">
      <c r="A162" s="114" t="s">
        <v>403</v>
      </c>
      <c r="B162" s="115">
        <v>273</v>
      </c>
    </row>
    <row r="163" spans="1:2" ht="12.75">
      <c r="A163" s="114" t="s">
        <v>404</v>
      </c>
      <c r="B163" s="115">
        <v>17</v>
      </c>
    </row>
    <row r="164" spans="1:2" ht="12.75">
      <c r="A164" s="114" t="s">
        <v>405</v>
      </c>
      <c r="B164" s="115">
        <v>75</v>
      </c>
    </row>
    <row r="165" spans="1:2" ht="12.75">
      <c r="A165" s="114" t="s">
        <v>406</v>
      </c>
      <c r="B165" s="115">
        <v>439</v>
      </c>
    </row>
    <row r="166" spans="1:2" ht="12.75">
      <c r="A166" s="114" t="s">
        <v>407</v>
      </c>
      <c r="B166" s="115">
        <v>102</v>
      </c>
    </row>
    <row r="167" spans="1:2" ht="12.75">
      <c r="A167" s="114" t="s">
        <v>408</v>
      </c>
      <c r="B167" s="115">
        <v>119</v>
      </c>
    </row>
    <row r="168" spans="1:2" ht="12.75">
      <c r="A168" s="114" t="s">
        <v>409</v>
      </c>
      <c r="B168" s="115">
        <v>55</v>
      </c>
    </row>
    <row r="169" spans="1:2" ht="12.75">
      <c r="A169" s="114" t="s">
        <v>410</v>
      </c>
      <c r="B169" s="115">
        <v>117</v>
      </c>
    </row>
    <row r="170" spans="1:2" ht="12.75">
      <c r="A170" s="114" t="s">
        <v>411</v>
      </c>
      <c r="B170" s="115">
        <v>68</v>
      </c>
    </row>
    <row r="171" spans="1:2" ht="12.75">
      <c r="A171" s="114" t="s">
        <v>412</v>
      </c>
      <c r="B171" s="115">
        <v>108</v>
      </c>
    </row>
    <row r="172" spans="1:2" ht="12.75">
      <c r="A172" s="114" t="s">
        <v>413</v>
      </c>
      <c r="B172" s="115">
        <v>100</v>
      </c>
    </row>
    <row r="173" spans="1:2" ht="12.75">
      <c r="A173" s="114" t="s">
        <v>414</v>
      </c>
      <c r="B173" s="115">
        <v>158</v>
      </c>
    </row>
    <row r="174" spans="1:2" ht="12.75">
      <c r="A174" s="114" t="s">
        <v>415</v>
      </c>
      <c r="B174" s="115">
        <v>80</v>
      </c>
    </row>
    <row r="175" spans="1:2" ht="12.75">
      <c r="A175" s="114" t="s">
        <v>416</v>
      </c>
      <c r="B175" s="115">
        <v>40</v>
      </c>
    </row>
    <row r="176" spans="1:2" ht="12.75">
      <c r="A176" s="114" t="s">
        <v>417</v>
      </c>
      <c r="B176" s="115">
        <v>91</v>
      </c>
    </row>
    <row r="177" spans="1:2" ht="12.75">
      <c r="A177" s="114" t="s">
        <v>418</v>
      </c>
      <c r="B177" s="115">
        <v>38</v>
      </c>
    </row>
    <row r="178" spans="1:2" ht="12.75">
      <c r="A178" s="116" t="s">
        <v>419</v>
      </c>
      <c r="B178" s="117">
        <v>13</v>
      </c>
    </row>
    <row r="179" ht="12.75">
      <c r="B179" s="118">
        <f>SUM(B5:B178)</f>
        <v>94155</v>
      </c>
    </row>
    <row r="188" ht="12.75">
      <c r="B188" s="119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1">
      <selection activeCell="H1" sqref="H1"/>
    </sheetView>
  </sheetViews>
  <sheetFormatPr defaultColWidth="11.421875" defaultRowHeight="12.75"/>
  <cols>
    <col min="1" max="1" width="19.7109375" style="0" customWidth="1"/>
    <col min="2" max="2" width="9.7109375" style="86" customWidth="1"/>
    <col min="3" max="3" width="10.140625" style="86" customWidth="1"/>
    <col min="4" max="4" width="16.28125" style="20" customWidth="1"/>
  </cols>
  <sheetData>
    <row r="1" ht="12.75">
      <c r="A1" s="72" t="s">
        <v>236</v>
      </c>
    </row>
    <row r="4" spans="1:4" ht="15">
      <c r="A4" s="87" t="s">
        <v>123</v>
      </c>
      <c r="B4" s="88" t="s">
        <v>4</v>
      </c>
      <c r="C4" s="88" t="s">
        <v>5</v>
      </c>
      <c r="D4" s="103" t="s">
        <v>15</v>
      </c>
    </row>
    <row r="5" spans="1:4" ht="12.75">
      <c r="A5" s="89" t="s">
        <v>124</v>
      </c>
      <c r="B5" s="90">
        <v>13</v>
      </c>
      <c r="C5" s="90">
        <v>14</v>
      </c>
      <c r="D5" s="104">
        <v>27</v>
      </c>
    </row>
    <row r="6" spans="1:4" ht="12.75">
      <c r="A6" s="89" t="s">
        <v>125</v>
      </c>
      <c r="B6" s="90">
        <v>38</v>
      </c>
      <c r="C6" s="90">
        <v>31</v>
      </c>
      <c r="D6" s="104">
        <v>69</v>
      </c>
    </row>
    <row r="7" spans="1:4" ht="12.75">
      <c r="A7" s="89" t="s">
        <v>126</v>
      </c>
      <c r="B7" s="90">
        <v>9</v>
      </c>
      <c r="C7" s="90">
        <v>0</v>
      </c>
      <c r="D7" s="104">
        <v>9</v>
      </c>
    </row>
    <row r="8" spans="1:4" ht="12.75">
      <c r="A8" s="89" t="s">
        <v>127</v>
      </c>
      <c r="B8" s="90">
        <v>1</v>
      </c>
      <c r="C8" s="90">
        <v>0</v>
      </c>
      <c r="D8" s="104">
        <v>1</v>
      </c>
    </row>
    <row r="9" spans="1:4" ht="12.75">
      <c r="A9" s="89" t="s">
        <v>128</v>
      </c>
      <c r="B9" s="90">
        <v>212</v>
      </c>
      <c r="C9" s="90">
        <v>55</v>
      </c>
      <c r="D9" s="104">
        <v>267</v>
      </c>
    </row>
    <row r="10" spans="1:4" ht="12.75">
      <c r="A10" s="89" t="s">
        <v>129</v>
      </c>
      <c r="B10" s="90">
        <v>205</v>
      </c>
      <c r="C10" s="90">
        <v>240</v>
      </c>
      <c r="D10" s="104">
        <v>445</v>
      </c>
    </row>
    <row r="11" spans="1:4" ht="12.75">
      <c r="A11" s="89" t="s">
        <v>130</v>
      </c>
      <c r="B11" s="90">
        <v>2</v>
      </c>
      <c r="C11" s="90">
        <v>0</v>
      </c>
      <c r="D11" s="104">
        <v>2</v>
      </c>
    </row>
    <row r="12" spans="1:4" ht="12.75">
      <c r="A12" s="89" t="s">
        <v>131</v>
      </c>
      <c r="B12" s="90">
        <v>2</v>
      </c>
      <c r="C12" s="90">
        <v>0</v>
      </c>
      <c r="D12" s="104">
        <v>2</v>
      </c>
    </row>
    <row r="13" spans="1:4" ht="12.75">
      <c r="A13" s="89" t="s">
        <v>132</v>
      </c>
      <c r="B13" s="90">
        <v>0</v>
      </c>
      <c r="C13" s="90">
        <v>3</v>
      </c>
      <c r="D13" s="104">
        <v>3</v>
      </c>
    </row>
    <row r="14" spans="1:4" ht="12.75">
      <c r="A14" s="89" t="s">
        <v>133</v>
      </c>
      <c r="B14" s="90">
        <v>10</v>
      </c>
      <c r="C14" s="90">
        <v>13</v>
      </c>
      <c r="D14" s="104">
        <v>23</v>
      </c>
    </row>
    <row r="15" spans="1:4" ht="12.75">
      <c r="A15" s="89" t="s">
        <v>134</v>
      </c>
      <c r="B15" s="90">
        <v>9</v>
      </c>
      <c r="C15" s="90">
        <v>1</v>
      </c>
      <c r="D15" s="104">
        <v>10</v>
      </c>
    </row>
    <row r="16" spans="1:4" ht="12.75">
      <c r="A16" s="89" t="s">
        <v>135</v>
      </c>
      <c r="B16" s="90">
        <v>0</v>
      </c>
      <c r="C16" s="90">
        <v>1</v>
      </c>
      <c r="D16" s="104">
        <v>1</v>
      </c>
    </row>
    <row r="17" spans="1:4" ht="12.75">
      <c r="A17" s="91" t="s">
        <v>117</v>
      </c>
      <c r="B17" s="92">
        <v>587</v>
      </c>
      <c r="C17" s="92">
        <v>715</v>
      </c>
      <c r="D17" s="105">
        <v>1302</v>
      </c>
    </row>
    <row r="18" spans="1:4" ht="12.75">
      <c r="A18" s="89" t="s">
        <v>136</v>
      </c>
      <c r="B18" s="90">
        <v>1</v>
      </c>
      <c r="C18" s="90">
        <v>2</v>
      </c>
      <c r="D18" s="104">
        <v>3</v>
      </c>
    </row>
    <row r="19" spans="1:4" ht="12.75">
      <c r="A19" s="89" t="s">
        <v>137</v>
      </c>
      <c r="B19" s="90">
        <v>39</v>
      </c>
      <c r="C19" s="90">
        <v>131</v>
      </c>
      <c r="D19" s="104">
        <v>170</v>
      </c>
    </row>
    <row r="20" spans="1:4" ht="12.75">
      <c r="A20" s="89" t="s">
        <v>138</v>
      </c>
      <c r="B20" s="90">
        <v>51</v>
      </c>
      <c r="C20" s="90">
        <v>47</v>
      </c>
      <c r="D20" s="104">
        <v>98</v>
      </c>
    </row>
    <row r="21" spans="1:4" ht="12.75">
      <c r="A21" s="89" t="s">
        <v>139</v>
      </c>
      <c r="B21" s="90">
        <v>9</v>
      </c>
      <c r="C21" s="90">
        <v>1</v>
      </c>
      <c r="D21" s="104">
        <v>10</v>
      </c>
    </row>
    <row r="22" spans="1:4" ht="12.75">
      <c r="A22" s="89" t="s">
        <v>140</v>
      </c>
      <c r="B22" s="90">
        <v>141</v>
      </c>
      <c r="C22" s="90">
        <v>110</v>
      </c>
      <c r="D22" s="104">
        <v>251</v>
      </c>
    </row>
    <row r="23" spans="1:4" ht="12.75">
      <c r="A23" s="89" t="s">
        <v>141</v>
      </c>
      <c r="B23" s="90">
        <v>0</v>
      </c>
      <c r="C23" s="90">
        <v>4</v>
      </c>
      <c r="D23" s="104">
        <v>4</v>
      </c>
    </row>
    <row r="24" spans="1:4" ht="12.75">
      <c r="A24" s="89" t="s">
        <v>142</v>
      </c>
      <c r="B24" s="90">
        <v>19</v>
      </c>
      <c r="C24" s="90">
        <v>6</v>
      </c>
      <c r="D24" s="104">
        <v>25</v>
      </c>
    </row>
    <row r="25" spans="1:4" ht="12.75">
      <c r="A25" s="89" t="s">
        <v>143</v>
      </c>
      <c r="B25" s="90">
        <v>12</v>
      </c>
      <c r="C25" s="90">
        <v>31</v>
      </c>
      <c r="D25" s="104">
        <v>43</v>
      </c>
    </row>
    <row r="26" spans="1:4" ht="12.75">
      <c r="A26" s="89" t="s">
        <v>144</v>
      </c>
      <c r="B26" s="90">
        <v>1</v>
      </c>
      <c r="C26" s="90">
        <v>1</v>
      </c>
      <c r="D26" s="104">
        <v>2</v>
      </c>
    </row>
    <row r="27" spans="1:4" ht="12.75">
      <c r="A27" s="89" t="s">
        <v>145</v>
      </c>
      <c r="B27" s="90">
        <v>78</v>
      </c>
      <c r="C27" s="90">
        <v>76</v>
      </c>
      <c r="D27" s="104">
        <v>154</v>
      </c>
    </row>
    <row r="28" spans="1:4" ht="12.75">
      <c r="A28" s="89" t="s">
        <v>146</v>
      </c>
      <c r="B28" s="90">
        <v>120</v>
      </c>
      <c r="C28" s="90">
        <v>87</v>
      </c>
      <c r="D28" s="104">
        <v>207</v>
      </c>
    </row>
    <row r="29" spans="1:4" ht="12.75">
      <c r="A29" s="91" t="s">
        <v>118</v>
      </c>
      <c r="B29" s="92">
        <v>663</v>
      </c>
      <c r="C29" s="92">
        <v>982</v>
      </c>
      <c r="D29" s="105">
        <v>1645</v>
      </c>
    </row>
    <row r="30" spans="1:4" ht="12.75">
      <c r="A30" s="89" t="s">
        <v>147</v>
      </c>
      <c r="B30" s="90">
        <v>48</v>
      </c>
      <c r="C30" s="90">
        <v>21</v>
      </c>
      <c r="D30" s="104">
        <v>69</v>
      </c>
    </row>
    <row r="31" spans="1:4" ht="12.75">
      <c r="A31" s="89" t="s">
        <v>148</v>
      </c>
      <c r="B31" s="90">
        <v>34</v>
      </c>
      <c r="C31" s="90">
        <v>11</v>
      </c>
      <c r="D31" s="104">
        <v>45</v>
      </c>
    </row>
    <row r="32" spans="1:4" ht="12.75">
      <c r="A32" s="89" t="s">
        <v>149</v>
      </c>
      <c r="B32" s="90">
        <v>0</v>
      </c>
      <c r="C32" s="90">
        <v>1</v>
      </c>
      <c r="D32" s="104">
        <v>1</v>
      </c>
    </row>
    <row r="33" spans="1:4" ht="12.75">
      <c r="A33" s="89" t="s">
        <v>150</v>
      </c>
      <c r="B33" s="90">
        <v>2</v>
      </c>
      <c r="C33" s="90">
        <v>2</v>
      </c>
      <c r="D33" s="104">
        <v>4</v>
      </c>
    </row>
    <row r="34" spans="1:4" ht="12.75">
      <c r="A34" s="89" t="s">
        <v>151</v>
      </c>
      <c r="B34" s="90">
        <v>62</v>
      </c>
      <c r="C34" s="90">
        <v>109</v>
      </c>
      <c r="D34" s="104">
        <v>171</v>
      </c>
    </row>
    <row r="35" spans="1:4" ht="12.75">
      <c r="A35" s="89" t="s">
        <v>152</v>
      </c>
      <c r="B35" s="90">
        <v>1</v>
      </c>
      <c r="C35" s="90">
        <v>1</v>
      </c>
      <c r="D35" s="104">
        <v>2</v>
      </c>
    </row>
    <row r="36" spans="1:4" ht="12.75">
      <c r="A36" s="89" t="s">
        <v>153</v>
      </c>
      <c r="B36" s="90">
        <v>34</v>
      </c>
      <c r="C36" s="90">
        <v>61</v>
      </c>
      <c r="D36" s="104">
        <v>95</v>
      </c>
    </row>
    <row r="37" spans="1:4" ht="12.75">
      <c r="A37" s="91" t="s">
        <v>119</v>
      </c>
      <c r="B37" s="92">
        <v>653</v>
      </c>
      <c r="C37" s="92">
        <v>735</v>
      </c>
      <c r="D37" s="105">
        <v>1388</v>
      </c>
    </row>
    <row r="38" spans="1:4" ht="12.75">
      <c r="A38" s="89" t="s">
        <v>154</v>
      </c>
      <c r="B38" s="90">
        <v>7</v>
      </c>
      <c r="C38" s="90">
        <v>1</v>
      </c>
      <c r="D38" s="104">
        <v>8</v>
      </c>
    </row>
    <row r="39" spans="1:4" ht="12.75">
      <c r="A39" s="89" t="s">
        <v>155</v>
      </c>
      <c r="B39" s="90">
        <v>0</v>
      </c>
      <c r="C39" s="90">
        <v>1</v>
      </c>
      <c r="D39" s="104">
        <v>1</v>
      </c>
    </row>
    <row r="40" spans="1:4" ht="12.75">
      <c r="A40" s="89" t="s">
        <v>156</v>
      </c>
      <c r="B40" s="90">
        <v>3</v>
      </c>
      <c r="C40" s="90">
        <v>5</v>
      </c>
      <c r="D40" s="104">
        <v>8</v>
      </c>
    </row>
    <row r="41" spans="1:4" ht="12.75">
      <c r="A41" s="89" t="s">
        <v>157</v>
      </c>
      <c r="B41" s="90">
        <v>38</v>
      </c>
      <c r="C41" s="90">
        <v>38</v>
      </c>
      <c r="D41" s="104">
        <v>76</v>
      </c>
    </row>
    <row r="42" spans="1:4" ht="12.75">
      <c r="A42" s="89" t="s">
        <v>158</v>
      </c>
      <c r="B42" s="90">
        <v>5</v>
      </c>
      <c r="C42" s="90">
        <v>7</v>
      </c>
      <c r="D42" s="104">
        <v>12</v>
      </c>
    </row>
    <row r="43" spans="1:4" ht="12.75">
      <c r="A43" s="89" t="s">
        <v>159</v>
      </c>
      <c r="B43" s="90">
        <v>0</v>
      </c>
      <c r="C43" s="90">
        <v>1</v>
      </c>
      <c r="D43" s="104">
        <v>1</v>
      </c>
    </row>
    <row r="44" spans="1:4" ht="12.75">
      <c r="A44" s="89" t="s">
        <v>160</v>
      </c>
      <c r="B44" s="90">
        <v>78</v>
      </c>
      <c r="C44" s="90">
        <v>81</v>
      </c>
      <c r="D44" s="104">
        <v>159</v>
      </c>
    </row>
    <row r="45" spans="1:4" ht="12.75">
      <c r="A45" s="89" t="s">
        <v>161</v>
      </c>
      <c r="B45" s="90">
        <v>4</v>
      </c>
      <c r="C45" s="90">
        <v>3</v>
      </c>
      <c r="D45" s="104">
        <v>7</v>
      </c>
    </row>
    <row r="46" spans="1:4" ht="12.75">
      <c r="A46" s="89" t="s">
        <v>162</v>
      </c>
      <c r="B46" s="90">
        <v>32</v>
      </c>
      <c r="C46" s="90">
        <v>25</v>
      </c>
      <c r="D46" s="104">
        <v>57</v>
      </c>
    </row>
    <row r="47" spans="1:4" ht="12.75">
      <c r="A47" s="89" t="s">
        <v>163</v>
      </c>
      <c r="B47" s="90">
        <v>279</v>
      </c>
      <c r="C47" s="90">
        <v>49</v>
      </c>
      <c r="D47" s="104">
        <v>328</v>
      </c>
    </row>
    <row r="48" spans="1:4" ht="12.75">
      <c r="A48" s="89" t="s">
        <v>164</v>
      </c>
      <c r="B48" s="90">
        <v>6</v>
      </c>
      <c r="C48" s="90">
        <v>3</v>
      </c>
      <c r="D48" s="104">
        <v>9</v>
      </c>
    </row>
    <row r="49" spans="1:4" ht="12.75">
      <c r="A49" s="89" t="s">
        <v>165</v>
      </c>
      <c r="B49" s="90">
        <v>1</v>
      </c>
      <c r="C49" s="90">
        <v>1</v>
      </c>
      <c r="D49" s="104">
        <v>2</v>
      </c>
    </row>
    <row r="50" spans="1:4" ht="12.75">
      <c r="A50" s="89" t="s">
        <v>166</v>
      </c>
      <c r="B50" s="90">
        <v>51</v>
      </c>
      <c r="C50" s="90">
        <v>77</v>
      </c>
      <c r="D50" s="104">
        <v>128</v>
      </c>
    </row>
    <row r="51" spans="1:4" ht="12.75">
      <c r="A51" s="89" t="s">
        <v>167</v>
      </c>
      <c r="B51" s="90">
        <v>2</v>
      </c>
      <c r="C51" s="90">
        <v>0</v>
      </c>
      <c r="D51" s="104">
        <v>2</v>
      </c>
    </row>
    <row r="52" spans="1:4" ht="12.75">
      <c r="A52" s="89" t="s">
        <v>168</v>
      </c>
      <c r="B52" s="90">
        <v>0</v>
      </c>
      <c r="C52" s="90">
        <v>8</v>
      </c>
      <c r="D52" s="104">
        <v>8</v>
      </c>
    </row>
    <row r="53" spans="1:4" ht="12.75">
      <c r="A53" s="89" t="s">
        <v>169</v>
      </c>
      <c r="B53" s="90">
        <v>13</v>
      </c>
      <c r="C53" s="90">
        <v>6</v>
      </c>
      <c r="D53" s="104">
        <v>19</v>
      </c>
    </row>
    <row r="54" spans="1:4" ht="12.75">
      <c r="A54" s="89" t="s">
        <v>170</v>
      </c>
      <c r="B54" s="90">
        <v>5</v>
      </c>
      <c r="C54" s="90">
        <v>6</v>
      </c>
      <c r="D54" s="104">
        <v>11</v>
      </c>
    </row>
    <row r="55" spans="1:4" ht="12.75">
      <c r="A55" s="89" t="s">
        <v>171</v>
      </c>
      <c r="B55" s="90">
        <v>3</v>
      </c>
      <c r="C55" s="90">
        <v>7</v>
      </c>
      <c r="D55" s="104">
        <v>10</v>
      </c>
    </row>
    <row r="56" spans="1:4" ht="12.75">
      <c r="A56" s="89" t="s">
        <v>172</v>
      </c>
      <c r="B56" s="90">
        <v>0</v>
      </c>
      <c r="C56" s="90">
        <v>1</v>
      </c>
      <c r="D56" s="104">
        <v>1</v>
      </c>
    </row>
    <row r="57" spans="1:4" ht="12.75">
      <c r="A57" s="89" t="s">
        <v>173</v>
      </c>
      <c r="B57" s="90">
        <v>26</v>
      </c>
      <c r="C57" s="90">
        <v>5</v>
      </c>
      <c r="D57" s="104">
        <v>31</v>
      </c>
    </row>
    <row r="58" spans="1:4" ht="12.75">
      <c r="A58" s="89" t="s">
        <v>174</v>
      </c>
      <c r="B58" s="90">
        <v>1</v>
      </c>
      <c r="C58" s="90">
        <v>4</v>
      </c>
      <c r="D58" s="104">
        <v>5</v>
      </c>
    </row>
    <row r="59" spans="1:4" ht="12.75">
      <c r="A59" s="89" t="s">
        <v>175</v>
      </c>
      <c r="B59" s="90">
        <v>1</v>
      </c>
      <c r="C59" s="90">
        <v>5</v>
      </c>
      <c r="D59" s="104">
        <v>6</v>
      </c>
    </row>
    <row r="60" spans="1:4" ht="12.75">
      <c r="A60" s="89" t="s">
        <v>176</v>
      </c>
      <c r="B60" s="90">
        <v>5</v>
      </c>
      <c r="C60" s="90">
        <v>8</v>
      </c>
      <c r="D60" s="104">
        <v>13</v>
      </c>
    </row>
    <row r="61" spans="1:4" ht="12.75">
      <c r="A61" s="89" t="s">
        <v>177</v>
      </c>
      <c r="B61" s="90">
        <v>108</v>
      </c>
      <c r="C61" s="90">
        <v>58</v>
      </c>
      <c r="D61" s="104">
        <v>166</v>
      </c>
    </row>
    <row r="62" spans="1:4" ht="12.75">
      <c r="A62" s="89" t="s">
        <v>178</v>
      </c>
      <c r="B62" s="90">
        <v>0</v>
      </c>
      <c r="C62" s="90">
        <v>1</v>
      </c>
      <c r="D62" s="104">
        <v>1</v>
      </c>
    </row>
    <row r="63" spans="1:4" ht="12.75">
      <c r="A63" s="89" t="s">
        <v>179</v>
      </c>
      <c r="B63" s="90">
        <v>2</v>
      </c>
      <c r="C63" s="90">
        <v>2</v>
      </c>
      <c r="D63" s="104">
        <v>4</v>
      </c>
    </row>
    <row r="64" spans="1:4" ht="12.75">
      <c r="A64" s="89" t="s">
        <v>180</v>
      </c>
      <c r="B64" s="90">
        <v>1</v>
      </c>
      <c r="C64" s="90">
        <v>0</v>
      </c>
      <c r="D64" s="104">
        <v>1</v>
      </c>
    </row>
    <row r="65" spans="1:4" ht="12.75">
      <c r="A65" s="89" t="s">
        <v>181</v>
      </c>
      <c r="B65" s="90">
        <v>0</v>
      </c>
      <c r="C65" s="90">
        <v>1</v>
      </c>
      <c r="D65" s="104">
        <v>1</v>
      </c>
    </row>
    <row r="66" spans="1:4" ht="12.75">
      <c r="A66" s="89" t="s">
        <v>182</v>
      </c>
      <c r="B66" s="90">
        <v>1</v>
      </c>
      <c r="C66" s="90">
        <v>2</v>
      </c>
      <c r="D66" s="104">
        <v>3</v>
      </c>
    </row>
    <row r="67" spans="1:4" ht="12.75">
      <c r="A67" s="89" t="s">
        <v>183</v>
      </c>
      <c r="B67" s="90">
        <v>1</v>
      </c>
      <c r="C67" s="90">
        <v>4</v>
      </c>
      <c r="D67" s="104">
        <v>5</v>
      </c>
    </row>
    <row r="68" spans="1:4" ht="12.75">
      <c r="A68" s="89" t="s">
        <v>184</v>
      </c>
      <c r="B68" s="90">
        <v>4</v>
      </c>
      <c r="C68" s="90">
        <v>1</v>
      </c>
      <c r="D68" s="104">
        <v>5</v>
      </c>
    </row>
    <row r="69" spans="1:4" ht="12.75">
      <c r="A69" s="89" t="s">
        <v>185</v>
      </c>
      <c r="B69" s="90">
        <v>2</v>
      </c>
      <c r="C69" s="90">
        <v>0</v>
      </c>
      <c r="D69" s="104">
        <v>2</v>
      </c>
    </row>
    <row r="70" spans="1:4" ht="12.75">
      <c r="A70" s="89" t="s">
        <v>186</v>
      </c>
      <c r="B70" s="90">
        <v>1</v>
      </c>
      <c r="C70" s="90">
        <v>0</v>
      </c>
      <c r="D70" s="104">
        <v>1</v>
      </c>
    </row>
    <row r="71" spans="1:4" ht="12.75">
      <c r="A71" s="89" t="s">
        <v>187</v>
      </c>
      <c r="B71" s="90">
        <v>1</v>
      </c>
      <c r="C71" s="90">
        <v>0</v>
      </c>
      <c r="D71" s="104">
        <v>1</v>
      </c>
    </row>
    <row r="72" spans="1:4" ht="12.75">
      <c r="A72" s="89" t="s">
        <v>188</v>
      </c>
      <c r="B72" s="90">
        <v>141</v>
      </c>
      <c r="C72" s="90">
        <v>12</v>
      </c>
      <c r="D72" s="104">
        <v>153</v>
      </c>
    </row>
    <row r="73" spans="1:4" ht="12.75">
      <c r="A73" s="91" t="s">
        <v>120</v>
      </c>
      <c r="B73" s="92">
        <v>1205</v>
      </c>
      <c r="C73" s="92">
        <v>734</v>
      </c>
      <c r="D73" s="105">
        <v>1939</v>
      </c>
    </row>
    <row r="74" spans="1:4" ht="12.75">
      <c r="A74" s="89" t="s">
        <v>189</v>
      </c>
      <c r="B74" s="90">
        <v>2</v>
      </c>
      <c r="C74" s="90">
        <v>2</v>
      </c>
      <c r="D74" s="104">
        <v>4</v>
      </c>
    </row>
    <row r="75" spans="1:4" ht="12.75">
      <c r="A75" s="89" t="s">
        <v>190</v>
      </c>
      <c r="B75" s="90">
        <v>13</v>
      </c>
      <c r="C75" s="90">
        <v>23</v>
      </c>
      <c r="D75" s="104">
        <v>36</v>
      </c>
    </row>
    <row r="76" spans="1:4" ht="12.75">
      <c r="A76" s="89" t="s">
        <v>191</v>
      </c>
      <c r="B76" s="90">
        <v>50</v>
      </c>
      <c r="C76" s="90">
        <v>31</v>
      </c>
      <c r="D76" s="104">
        <v>81</v>
      </c>
    </row>
    <row r="77" spans="1:4" ht="12.75">
      <c r="A77" s="89" t="s">
        <v>192</v>
      </c>
      <c r="B77" s="90">
        <v>2</v>
      </c>
      <c r="C77" s="90">
        <v>2</v>
      </c>
      <c r="D77" s="104">
        <v>4</v>
      </c>
    </row>
    <row r="78" spans="1:4" ht="12.75">
      <c r="A78" s="89" t="s">
        <v>193</v>
      </c>
      <c r="B78" s="90">
        <v>2</v>
      </c>
      <c r="C78" s="90">
        <v>1</v>
      </c>
      <c r="D78" s="104">
        <v>3</v>
      </c>
    </row>
    <row r="79" spans="1:4" ht="12.75">
      <c r="A79" s="89" t="s">
        <v>194</v>
      </c>
      <c r="B79" s="90">
        <v>1</v>
      </c>
      <c r="C79" s="90">
        <v>1</v>
      </c>
      <c r="D79" s="104">
        <v>2</v>
      </c>
    </row>
    <row r="80" spans="1:4" ht="12.75">
      <c r="A80" s="89" t="s">
        <v>195</v>
      </c>
      <c r="B80" s="90">
        <v>2</v>
      </c>
      <c r="C80" s="90">
        <v>0</v>
      </c>
      <c r="D80" s="104">
        <v>2</v>
      </c>
    </row>
    <row r="81" spans="1:4" ht="12.75">
      <c r="A81" s="89" t="s">
        <v>196</v>
      </c>
      <c r="B81" s="90">
        <v>56</v>
      </c>
      <c r="C81" s="90">
        <v>28</v>
      </c>
      <c r="D81" s="104">
        <v>84</v>
      </c>
    </row>
    <row r="82" spans="1:4" ht="12.75">
      <c r="A82" s="89" t="s">
        <v>197</v>
      </c>
      <c r="B82" s="90">
        <v>1</v>
      </c>
      <c r="C82" s="90">
        <v>0</v>
      </c>
      <c r="D82" s="104">
        <v>1</v>
      </c>
    </row>
    <row r="83" spans="1:4" ht="12.75">
      <c r="A83" s="91" t="s">
        <v>121</v>
      </c>
      <c r="B83" s="92">
        <v>1594</v>
      </c>
      <c r="C83" s="92">
        <v>224</v>
      </c>
      <c r="D83" s="105">
        <v>1818</v>
      </c>
    </row>
    <row r="84" spans="1:4" ht="12.75">
      <c r="A84" s="89" t="s">
        <v>198</v>
      </c>
      <c r="B84" s="90">
        <v>0</v>
      </c>
      <c r="C84" s="90">
        <v>1</v>
      </c>
      <c r="D84" s="104">
        <v>1</v>
      </c>
    </row>
    <row r="85" spans="1:4" ht="12.75">
      <c r="A85" s="89" t="s">
        <v>199</v>
      </c>
      <c r="B85" s="90">
        <v>9</v>
      </c>
      <c r="C85" s="90">
        <v>16</v>
      </c>
      <c r="D85" s="104">
        <v>25</v>
      </c>
    </row>
    <row r="86" spans="1:4" ht="12.75">
      <c r="A86" s="89" t="s">
        <v>200</v>
      </c>
      <c r="B86" s="90">
        <v>56</v>
      </c>
      <c r="C86" s="90">
        <v>70</v>
      </c>
      <c r="D86" s="104">
        <v>126</v>
      </c>
    </row>
    <row r="87" spans="1:4" ht="12.75">
      <c r="A87" s="89" t="s">
        <v>201</v>
      </c>
      <c r="B87" s="90">
        <v>22</v>
      </c>
      <c r="C87" s="90">
        <v>16</v>
      </c>
      <c r="D87" s="104">
        <v>38</v>
      </c>
    </row>
    <row r="88" spans="1:4" ht="12.75">
      <c r="A88" s="89" t="s">
        <v>202</v>
      </c>
      <c r="B88" s="90">
        <v>225</v>
      </c>
      <c r="C88" s="90">
        <v>97</v>
      </c>
      <c r="D88" s="104">
        <v>322</v>
      </c>
    </row>
    <row r="89" spans="1:4" ht="12.75">
      <c r="A89" s="91" t="s">
        <v>122</v>
      </c>
      <c r="B89" s="92">
        <v>1622</v>
      </c>
      <c r="C89" s="92">
        <v>1747</v>
      </c>
      <c r="D89" s="105">
        <v>3369</v>
      </c>
    </row>
    <row r="90" spans="1:4" ht="12.75">
      <c r="A90" s="89" t="s">
        <v>203</v>
      </c>
      <c r="B90" s="90">
        <v>27</v>
      </c>
      <c r="C90" s="90">
        <v>68</v>
      </c>
      <c r="D90" s="104">
        <v>95</v>
      </c>
    </row>
    <row r="91" spans="1:4" ht="12.75">
      <c r="A91" s="89" t="s">
        <v>204</v>
      </c>
      <c r="B91" s="90">
        <v>0</v>
      </c>
      <c r="C91" s="90">
        <v>1</v>
      </c>
      <c r="D91" s="104">
        <v>1</v>
      </c>
    </row>
    <row r="92" spans="1:4" ht="12.75">
      <c r="A92" s="89" t="s">
        <v>205</v>
      </c>
      <c r="B92" s="90">
        <v>61</v>
      </c>
      <c r="C92" s="90">
        <v>4</v>
      </c>
      <c r="D92" s="104">
        <v>65</v>
      </c>
    </row>
    <row r="93" spans="1:4" ht="12.75">
      <c r="A93" s="89" t="s">
        <v>206</v>
      </c>
      <c r="B93" s="90">
        <v>2</v>
      </c>
      <c r="C93" s="90">
        <v>0</v>
      </c>
      <c r="D93" s="104">
        <v>2</v>
      </c>
    </row>
    <row r="94" spans="1:4" ht="12.75">
      <c r="A94" s="89" t="s">
        <v>207</v>
      </c>
      <c r="B94" s="90">
        <v>1</v>
      </c>
      <c r="C94" s="90">
        <v>0</v>
      </c>
      <c r="D94" s="104">
        <v>1</v>
      </c>
    </row>
    <row r="95" spans="1:4" ht="12.75">
      <c r="A95" s="89" t="s">
        <v>208</v>
      </c>
      <c r="B95" s="90">
        <v>1</v>
      </c>
      <c r="C95" s="90">
        <v>0</v>
      </c>
      <c r="D95" s="104">
        <v>1</v>
      </c>
    </row>
    <row r="96" spans="1:4" ht="12.75">
      <c r="A96" s="89" t="s">
        <v>209</v>
      </c>
      <c r="B96" s="90">
        <v>2</v>
      </c>
      <c r="C96" s="90">
        <v>1</v>
      </c>
      <c r="D96" s="104">
        <v>3</v>
      </c>
    </row>
    <row r="97" spans="1:4" ht="12.75">
      <c r="A97" s="89" t="s">
        <v>210</v>
      </c>
      <c r="B97" s="90">
        <v>4</v>
      </c>
      <c r="C97" s="90">
        <v>2</v>
      </c>
      <c r="D97" s="104">
        <v>6</v>
      </c>
    </row>
    <row r="98" spans="1:4" ht="12.75">
      <c r="A98" s="89" t="s">
        <v>211</v>
      </c>
      <c r="B98" s="90">
        <v>0</v>
      </c>
      <c r="C98" s="90">
        <v>2</v>
      </c>
      <c r="D98" s="104">
        <v>2</v>
      </c>
    </row>
    <row r="99" spans="1:4" ht="12.75">
      <c r="A99" s="89" t="s">
        <v>212</v>
      </c>
      <c r="B99" s="90">
        <v>0</v>
      </c>
      <c r="C99" s="90">
        <v>1</v>
      </c>
      <c r="D99" s="104">
        <v>1</v>
      </c>
    </row>
    <row r="100" spans="1:4" ht="12.75">
      <c r="A100" s="89" t="s">
        <v>213</v>
      </c>
      <c r="B100" s="90">
        <v>2</v>
      </c>
      <c r="C100" s="90">
        <v>1</v>
      </c>
      <c r="D100" s="104">
        <v>3</v>
      </c>
    </row>
    <row r="101" spans="1:4" ht="12.75">
      <c r="A101" s="89" t="s">
        <v>225</v>
      </c>
      <c r="B101" s="90">
        <v>1</v>
      </c>
      <c r="C101" s="90">
        <v>0</v>
      </c>
      <c r="D101" s="104">
        <v>1</v>
      </c>
    </row>
    <row r="102" spans="1:4" ht="12.75">
      <c r="A102" s="89" t="s">
        <v>214</v>
      </c>
      <c r="B102" s="90">
        <v>6</v>
      </c>
      <c r="C102" s="90">
        <v>0</v>
      </c>
      <c r="D102" s="104">
        <v>6</v>
      </c>
    </row>
    <row r="103" spans="1:4" ht="12.75">
      <c r="A103" s="89" t="s">
        <v>215</v>
      </c>
      <c r="B103" s="90">
        <v>1</v>
      </c>
      <c r="C103" s="90">
        <v>0</v>
      </c>
      <c r="D103" s="104">
        <v>1</v>
      </c>
    </row>
    <row r="104" spans="1:4" ht="12.75">
      <c r="A104" s="89" t="s">
        <v>216</v>
      </c>
      <c r="B104" s="90">
        <v>2</v>
      </c>
      <c r="C104" s="90">
        <v>0</v>
      </c>
      <c r="D104" s="104">
        <v>2</v>
      </c>
    </row>
    <row r="105" spans="1:4" ht="12.75">
      <c r="A105" s="89" t="s">
        <v>217</v>
      </c>
      <c r="B105" s="90">
        <v>2</v>
      </c>
      <c r="C105" s="90">
        <v>0</v>
      </c>
      <c r="D105" s="104">
        <v>2</v>
      </c>
    </row>
    <row r="106" spans="1:4" ht="12.75">
      <c r="A106" s="89" t="s">
        <v>218</v>
      </c>
      <c r="B106" s="90">
        <v>44</v>
      </c>
      <c r="C106" s="90">
        <v>57</v>
      </c>
      <c r="D106" s="104">
        <v>101</v>
      </c>
    </row>
    <row r="107" spans="1:4" ht="12.75">
      <c r="A107" s="89" t="s">
        <v>219</v>
      </c>
      <c r="B107" s="90">
        <v>1</v>
      </c>
      <c r="C107" s="90">
        <v>0</v>
      </c>
      <c r="D107" s="104">
        <v>1</v>
      </c>
    </row>
    <row r="108" spans="1:4" ht="12.75">
      <c r="A108" s="89" t="s">
        <v>220</v>
      </c>
      <c r="B108" s="90">
        <v>39</v>
      </c>
      <c r="C108" s="90">
        <v>52</v>
      </c>
      <c r="D108" s="104">
        <v>91</v>
      </c>
    </row>
    <row r="109" spans="1:4" ht="12.75">
      <c r="A109" s="89" t="s">
        <v>221</v>
      </c>
      <c r="B109" s="90">
        <v>1</v>
      </c>
      <c r="C109" s="90">
        <v>0</v>
      </c>
      <c r="D109" s="104">
        <v>1</v>
      </c>
    </row>
    <row r="110" spans="1:4" ht="12.75">
      <c r="A110" s="89" t="s">
        <v>222</v>
      </c>
      <c r="B110" s="90">
        <v>47</v>
      </c>
      <c r="C110" s="90">
        <v>81</v>
      </c>
      <c r="D110" s="104">
        <v>128</v>
      </c>
    </row>
    <row r="111" spans="1:4" ht="12.75">
      <c r="A111" s="89" t="s">
        <v>223</v>
      </c>
      <c r="B111" s="90">
        <v>2</v>
      </c>
      <c r="C111" s="90">
        <v>4</v>
      </c>
      <c r="D111" s="104">
        <v>6</v>
      </c>
    </row>
    <row r="112" spans="1:4" ht="12.75">
      <c r="A112" s="89" t="s">
        <v>224</v>
      </c>
      <c r="B112" s="90">
        <v>11</v>
      </c>
      <c r="C112" s="90">
        <v>5</v>
      </c>
      <c r="D112" s="104">
        <v>16</v>
      </c>
    </row>
    <row r="113" spans="1:4" ht="12.75">
      <c r="A113" s="93"/>
      <c r="B113" s="94">
        <f>SUM(B5:B112)</f>
        <v>8997</v>
      </c>
      <c r="C113" s="94">
        <f>SUM(C5:C112)</f>
        <v>7187</v>
      </c>
      <c r="D113" s="95">
        <f>SUM(D5:D112)</f>
        <v>16184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7"/>
  <sheetViews>
    <sheetView workbookViewId="0" topLeftCell="A1">
      <selection activeCell="G1" sqref="G1"/>
    </sheetView>
  </sheetViews>
  <sheetFormatPr defaultColWidth="11.421875" defaultRowHeight="12.75"/>
  <cols>
    <col min="1" max="1" width="25.421875" style="199" customWidth="1"/>
    <col min="2" max="2" width="8.7109375" style="189" customWidth="1"/>
    <col min="3" max="3" width="9.8515625" style="0" customWidth="1"/>
    <col min="4" max="4" width="25.57421875" style="199" customWidth="1"/>
    <col min="5" max="5" width="8.7109375" style="20" customWidth="1"/>
  </cols>
  <sheetData>
    <row r="1" ht="15">
      <c r="A1" s="190" t="s">
        <v>442</v>
      </c>
    </row>
    <row r="2" ht="15">
      <c r="A2" s="190" t="s">
        <v>443</v>
      </c>
    </row>
    <row r="4" ht="14.25">
      <c r="A4" s="210" t="s">
        <v>444</v>
      </c>
    </row>
    <row r="6" spans="1:5" ht="15">
      <c r="A6" s="208" t="s">
        <v>438</v>
      </c>
      <c r="B6" s="166"/>
      <c r="C6" s="167"/>
      <c r="D6" s="209" t="s">
        <v>439</v>
      </c>
      <c r="E6" s="168"/>
    </row>
    <row r="7" spans="1:5" ht="15">
      <c r="A7" s="192" t="s">
        <v>440</v>
      </c>
      <c r="B7" s="169" t="s">
        <v>15</v>
      </c>
      <c r="C7" s="170"/>
      <c r="D7" s="201" t="s">
        <v>441</v>
      </c>
      <c r="E7" s="169" t="s">
        <v>15</v>
      </c>
    </row>
    <row r="8" spans="1:5" ht="15">
      <c r="A8" s="193"/>
      <c r="B8" s="171"/>
      <c r="C8" s="170"/>
      <c r="D8" s="202"/>
      <c r="E8" s="171"/>
    </row>
    <row r="9" spans="1:5" ht="15">
      <c r="A9" s="194" t="s">
        <v>246</v>
      </c>
      <c r="B9" s="172">
        <v>3</v>
      </c>
      <c r="C9" s="173"/>
      <c r="D9" s="194" t="s">
        <v>246</v>
      </c>
      <c r="E9" s="172">
        <v>5</v>
      </c>
    </row>
    <row r="10" spans="1:5" ht="15">
      <c r="A10" s="195" t="s">
        <v>247</v>
      </c>
      <c r="B10" s="174">
        <v>27</v>
      </c>
      <c r="C10" s="175"/>
      <c r="D10" s="195" t="s">
        <v>247</v>
      </c>
      <c r="E10" s="174">
        <v>36</v>
      </c>
    </row>
    <row r="11" spans="1:5" ht="15">
      <c r="A11" s="195"/>
      <c r="B11" s="174"/>
      <c r="C11" s="175"/>
      <c r="D11" s="195" t="s">
        <v>248</v>
      </c>
      <c r="E11" s="174">
        <v>9</v>
      </c>
    </row>
    <row r="12" spans="1:5" ht="15">
      <c r="A12" s="195" t="s">
        <v>249</v>
      </c>
      <c r="B12" s="174">
        <v>4</v>
      </c>
      <c r="C12" s="175"/>
      <c r="D12" s="195" t="s">
        <v>249</v>
      </c>
      <c r="E12" s="174">
        <v>3</v>
      </c>
    </row>
    <row r="13" spans="1:5" ht="15">
      <c r="A13" s="195" t="s">
        <v>250</v>
      </c>
      <c r="B13" s="176">
        <v>129</v>
      </c>
      <c r="C13" s="175"/>
      <c r="D13" s="195" t="s">
        <v>250</v>
      </c>
      <c r="E13" s="176">
        <v>63</v>
      </c>
    </row>
    <row r="14" spans="1:5" ht="15">
      <c r="A14" s="195" t="s">
        <v>251</v>
      </c>
      <c r="B14" s="174">
        <v>44</v>
      </c>
      <c r="C14" s="175"/>
      <c r="D14" s="195" t="s">
        <v>251</v>
      </c>
      <c r="E14" s="174">
        <v>40</v>
      </c>
    </row>
    <row r="15" spans="1:5" ht="15">
      <c r="A15" s="195" t="s">
        <v>252</v>
      </c>
      <c r="B15" s="174">
        <v>2</v>
      </c>
      <c r="C15" s="175"/>
      <c r="D15" s="195" t="s">
        <v>252</v>
      </c>
      <c r="E15" s="174">
        <v>9</v>
      </c>
    </row>
    <row r="16" spans="1:5" ht="15">
      <c r="A16" s="195" t="s">
        <v>253</v>
      </c>
      <c r="B16" s="174">
        <v>2</v>
      </c>
      <c r="C16" s="175"/>
      <c r="D16" s="195" t="s">
        <v>253</v>
      </c>
      <c r="E16" s="174">
        <v>9</v>
      </c>
    </row>
    <row r="17" spans="1:5" ht="15">
      <c r="A17" s="195" t="s">
        <v>254</v>
      </c>
      <c r="B17" s="174">
        <v>9</v>
      </c>
      <c r="C17" s="175"/>
      <c r="D17" s="195" t="s">
        <v>254</v>
      </c>
      <c r="E17" s="174">
        <v>3</v>
      </c>
    </row>
    <row r="18" spans="1:5" ht="15">
      <c r="A18" s="195"/>
      <c r="B18" s="174"/>
      <c r="C18" s="175"/>
      <c r="D18" s="195" t="s">
        <v>255</v>
      </c>
      <c r="E18" s="174">
        <v>1</v>
      </c>
    </row>
    <row r="19" spans="1:5" ht="15">
      <c r="A19" s="195" t="s">
        <v>256</v>
      </c>
      <c r="B19" s="174">
        <v>9</v>
      </c>
      <c r="C19" s="175"/>
      <c r="D19" s="195" t="s">
        <v>256</v>
      </c>
      <c r="E19" s="174">
        <v>15</v>
      </c>
    </row>
    <row r="20" spans="1:5" ht="15">
      <c r="A20" s="195"/>
      <c r="B20" s="174"/>
      <c r="C20" s="175"/>
      <c r="D20" s="195" t="s">
        <v>257</v>
      </c>
      <c r="E20" s="174">
        <v>1</v>
      </c>
    </row>
    <row r="21" spans="1:5" ht="15">
      <c r="A21" s="195"/>
      <c r="B21" s="174"/>
      <c r="C21" s="175"/>
      <c r="D21" s="195" t="s">
        <v>258</v>
      </c>
      <c r="E21" s="174">
        <v>3</v>
      </c>
    </row>
    <row r="22" spans="1:5" ht="15">
      <c r="A22" s="195" t="s">
        <v>259</v>
      </c>
      <c r="B22" s="174">
        <v>15</v>
      </c>
      <c r="C22" s="175"/>
      <c r="D22" s="195" t="s">
        <v>259</v>
      </c>
      <c r="E22" s="174">
        <v>18</v>
      </c>
    </row>
    <row r="23" spans="1:5" ht="15">
      <c r="A23" s="195" t="s">
        <v>260</v>
      </c>
      <c r="B23" s="174">
        <v>3</v>
      </c>
      <c r="C23" s="175"/>
      <c r="D23" s="195" t="s">
        <v>260</v>
      </c>
      <c r="E23" s="174">
        <v>10</v>
      </c>
    </row>
    <row r="24" spans="1:5" ht="15">
      <c r="A24" s="195"/>
      <c r="B24" s="174"/>
      <c r="C24" s="175"/>
      <c r="D24" s="195" t="s">
        <v>262</v>
      </c>
      <c r="E24" s="174">
        <v>2</v>
      </c>
    </row>
    <row r="25" spans="1:5" ht="15">
      <c r="A25" s="195" t="s">
        <v>263</v>
      </c>
      <c r="B25" s="176">
        <v>13</v>
      </c>
      <c r="C25" s="175"/>
      <c r="D25" s="195" t="s">
        <v>263</v>
      </c>
      <c r="E25" s="176">
        <v>62</v>
      </c>
    </row>
    <row r="26" spans="1:5" ht="15">
      <c r="A26" s="195" t="s">
        <v>264</v>
      </c>
      <c r="B26" s="174">
        <v>4</v>
      </c>
      <c r="C26" s="175"/>
      <c r="D26" s="195" t="s">
        <v>264</v>
      </c>
      <c r="E26" s="174">
        <v>14</v>
      </c>
    </row>
    <row r="27" spans="1:5" ht="15">
      <c r="A27" s="195" t="s">
        <v>265</v>
      </c>
      <c r="B27" s="174">
        <v>5</v>
      </c>
      <c r="C27" s="175"/>
      <c r="D27" s="195" t="s">
        <v>265</v>
      </c>
      <c r="E27" s="174">
        <v>13</v>
      </c>
    </row>
    <row r="28" spans="1:5" ht="15">
      <c r="A28" s="195" t="s">
        <v>266</v>
      </c>
      <c r="B28" s="174">
        <v>4</v>
      </c>
      <c r="C28" s="175"/>
      <c r="D28" s="195" t="s">
        <v>266</v>
      </c>
      <c r="E28" s="174">
        <v>17</v>
      </c>
    </row>
    <row r="29" spans="1:5" ht="15">
      <c r="A29" s="195" t="s">
        <v>267</v>
      </c>
      <c r="B29" s="174">
        <v>1</v>
      </c>
      <c r="C29" s="175"/>
      <c r="D29" s="195" t="s">
        <v>267</v>
      </c>
      <c r="E29" s="174">
        <v>10</v>
      </c>
    </row>
    <row r="30" spans="1:5" ht="15">
      <c r="A30" s="195"/>
      <c r="B30" s="174"/>
      <c r="C30" s="175"/>
      <c r="D30" s="195" t="s">
        <v>268</v>
      </c>
      <c r="E30" s="174">
        <v>6</v>
      </c>
    </row>
    <row r="31" spans="1:5" ht="15">
      <c r="A31" s="195" t="s">
        <v>269</v>
      </c>
      <c r="B31" s="174">
        <v>10</v>
      </c>
      <c r="C31" s="175"/>
      <c r="D31" s="195" t="s">
        <v>269</v>
      </c>
      <c r="E31" s="174">
        <v>20</v>
      </c>
    </row>
    <row r="32" spans="1:5" ht="15">
      <c r="A32" s="195" t="s">
        <v>271</v>
      </c>
      <c r="B32" s="174">
        <v>3</v>
      </c>
      <c r="C32" s="175"/>
      <c r="D32" s="195" t="s">
        <v>271</v>
      </c>
      <c r="E32" s="174">
        <v>7</v>
      </c>
    </row>
    <row r="33" spans="1:5" ht="15">
      <c r="A33" s="195" t="s">
        <v>272</v>
      </c>
      <c r="B33" s="174">
        <v>3</v>
      </c>
      <c r="C33" s="175"/>
      <c r="D33" s="195" t="s">
        <v>272</v>
      </c>
      <c r="E33" s="174">
        <v>2</v>
      </c>
    </row>
    <row r="34" spans="1:5" ht="15">
      <c r="A34" s="195"/>
      <c r="B34" s="174"/>
      <c r="C34" s="175"/>
      <c r="D34" s="195" t="s">
        <v>273</v>
      </c>
      <c r="E34" s="174">
        <v>2</v>
      </c>
    </row>
    <row r="35" spans="1:5" ht="15">
      <c r="A35" s="195" t="s">
        <v>276</v>
      </c>
      <c r="B35" s="174">
        <v>2</v>
      </c>
      <c r="C35" s="175"/>
      <c r="D35" s="195" t="s">
        <v>276</v>
      </c>
      <c r="E35" s="174">
        <v>2</v>
      </c>
    </row>
    <row r="36" spans="1:5" ht="15">
      <c r="A36" s="195"/>
      <c r="B36" s="174"/>
      <c r="C36" s="175"/>
      <c r="D36" s="195" t="s">
        <v>277</v>
      </c>
      <c r="E36" s="174">
        <v>1</v>
      </c>
    </row>
    <row r="37" spans="1:5" ht="15">
      <c r="A37" s="195"/>
      <c r="B37" s="174"/>
      <c r="C37" s="175"/>
      <c r="D37" s="195" t="s">
        <v>278</v>
      </c>
      <c r="E37" s="174">
        <v>10</v>
      </c>
    </row>
    <row r="38" spans="1:5" ht="15">
      <c r="A38" s="195" t="s">
        <v>279</v>
      </c>
      <c r="B38" s="174">
        <v>6</v>
      </c>
      <c r="C38" s="175"/>
      <c r="D38" s="195" t="s">
        <v>279</v>
      </c>
      <c r="E38" s="174">
        <v>10</v>
      </c>
    </row>
    <row r="39" spans="1:5" ht="15">
      <c r="A39" s="195" t="s">
        <v>280</v>
      </c>
      <c r="B39" s="174">
        <v>1</v>
      </c>
      <c r="C39" s="175"/>
      <c r="D39" s="195" t="s">
        <v>280</v>
      </c>
      <c r="E39" s="174">
        <v>4</v>
      </c>
    </row>
    <row r="40" spans="1:5" ht="15">
      <c r="A40" s="195" t="s">
        <v>281</v>
      </c>
      <c r="B40" s="174">
        <v>1</v>
      </c>
      <c r="C40" s="175"/>
      <c r="D40" s="195" t="s">
        <v>281</v>
      </c>
      <c r="E40" s="174">
        <v>4</v>
      </c>
    </row>
    <row r="41" spans="1:5" ht="15">
      <c r="A41" s="195" t="s">
        <v>283</v>
      </c>
      <c r="B41" s="176">
        <v>30</v>
      </c>
      <c r="C41" s="175"/>
      <c r="D41" s="195" t="s">
        <v>283</v>
      </c>
      <c r="E41" s="176">
        <v>76</v>
      </c>
    </row>
    <row r="42" spans="1:5" ht="15">
      <c r="A42" s="195"/>
      <c r="B42" s="174"/>
      <c r="C42" s="175"/>
      <c r="D42" s="195" t="s">
        <v>284</v>
      </c>
      <c r="E42" s="174">
        <v>1</v>
      </c>
    </row>
    <row r="43" spans="1:5" ht="15">
      <c r="A43" s="195" t="s">
        <v>285</v>
      </c>
      <c r="B43" s="174">
        <v>4</v>
      </c>
      <c r="C43" s="175"/>
      <c r="D43" s="195" t="s">
        <v>285</v>
      </c>
      <c r="E43" s="174">
        <v>3</v>
      </c>
    </row>
    <row r="44" spans="1:5" ht="15">
      <c r="A44" s="195"/>
      <c r="B44" s="174"/>
      <c r="C44" s="175"/>
      <c r="D44" s="195" t="s">
        <v>286</v>
      </c>
      <c r="E44" s="174">
        <v>1</v>
      </c>
    </row>
    <row r="45" spans="1:5" ht="15">
      <c r="A45" s="195" t="s">
        <v>287</v>
      </c>
      <c r="B45" s="174">
        <v>1</v>
      </c>
      <c r="C45" s="175"/>
      <c r="D45" s="195" t="s">
        <v>287</v>
      </c>
      <c r="E45" s="174">
        <v>9</v>
      </c>
    </row>
    <row r="46" spans="1:5" ht="15">
      <c r="A46" s="195"/>
      <c r="B46" s="174"/>
      <c r="C46" s="175"/>
      <c r="D46" s="195" t="s">
        <v>288</v>
      </c>
      <c r="E46" s="174">
        <v>4</v>
      </c>
    </row>
    <row r="47" spans="1:5" ht="15">
      <c r="A47" s="195" t="s">
        <v>289</v>
      </c>
      <c r="B47" s="174">
        <v>1</v>
      </c>
      <c r="C47" s="175"/>
      <c r="D47" s="195" t="s">
        <v>289</v>
      </c>
      <c r="E47" s="174">
        <v>1</v>
      </c>
    </row>
    <row r="48" spans="1:5" ht="15">
      <c r="A48" s="195"/>
      <c r="B48" s="174"/>
      <c r="C48" s="175"/>
      <c r="D48" s="195" t="s">
        <v>290</v>
      </c>
      <c r="E48" s="174">
        <v>1</v>
      </c>
    </row>
    <row r="49" spans="1:5" ht="15">
      <c r="A49" s="195" t="s">
        <v>291</v>
      </c>
      <c r="B49" s="174">
        <v>14</v>
      </c>
      <c r="C49" s="175"/>
      <c r="D49" s="195" t="s">
        <v>291</v>
      </c>
      <c r="E49" s="174">
        <v>20</v>
      </c>
    </row>
    <row r="50" spans="1:5" ht="15">
      <c r="A50" s="195" t="s">
        <v>292</v>
      </c>
      <c r="B50" s="174">
        <v>16</v>
      </c>
      <c r="C50" s="175"/>
      <c r="D50" s="195" t="s">
        <v>292</v>
      </c>
      <c r="E50" s="174">
        <v>9</v>
      </c>
    </row>
    <row r="51" spans="1:5" ht="15">
      <c r="A51" s="195"/>
      <c r="B51" s="174"/>
      <c r="C51" s="175"/>
      <c r="D51" s="195" t="s">
        <v>293</v>
      </c>
      <c r="E51" s="174">
        <v>3</v>
      </c>
    </row>
    <row r="52" spans="1:5" ht="15">
      <c r="A52" s="195"/>
      <c r="B52" s="174"/>
      <c r="C52" s="175"/>
      <c r="D52" s="195" t="s">
        <v>294</v>
      </c>
      <c r="E52" s="174">
        <v>2</v>
      </c>
    </row>
    <row r="53" spans="1:5" ht="15">
      <c r="A53" s="195" t="s">
        <v>295</v>
      </c>
      <c r="B53" s="174">
        <v>3</v>
      </c>
      <c r="C53" s="175"/>
      <c r="D53" s="195" t="s">
        <v>295</v>
      </c>
      <c r="E53" s="174">
        <v>3</v>
      </c>
    </row>
    <row r="54" spans="1:5" ht="15">
      <c r="A54" s="195" t="s">
        <v>296</v>
      </c>
      <c r="B54" s="174">
        <v>16</v>
      </c>
      <c r="C54" s="175"/>
      <c r="D54" s="195" t="s">
        <v>296</v>
      </c>
      <c r="E54" s="174">
        <v>14</v>
      </c>
    </row>
    <row r="55" spans="1:5" ht="15">
      <c r="A55" s="195" t="s">
        <v>297</v>
      </c>
      <c r="B55" s="174">
        <v>4</v>
      </c>
      <c r="C55" s="175"/>
      <c r="D55" s="195" t="s">
        <v>297</v>
      </c>
      <c r="E55" s="174">
        <v>2</v>
      </c>
    </row>
    <row r="56" spans="1:5" ht="15">
      <c r="A56" s="195" t="s">
        <v>298</v>
      </c>
      <c r="B56" s="174">
        <v>6</v>
      </c>
      <c r="C56" s="175"/>
      <c r="D56" s="195" t="s">
        <v>298</v>
      </c>
      <c r="E56" s="174">
        <v>9</v>
      </c>
    </row>
    <row r="57" spans="1:5" ht="15">
      <c r="A57" s="195" t="s">
        <v>300</v>
      </c>
      <c r="B57" s="174">
        <v>1</v>
      </c>
      <c r="C57" s="175"/>
      <c r="D57" s="203"/>
      <c r="E57" s="177"/>
    </row>
    <row r="58" spans="1:5" ht="15">
      <c r="A58" s="195"/>
      <c r="B58" s="174"/>
      <c r="C58" s="175"/>
      <c r="D58" s="195" t="s">
        <v>299</v>
      </c>
      <c r="E58" s="174">
        <v>6</v>
      </c>
    </row>
    <row r="59" spans="1:5" ht="15">
      <c r="A59" s="195" t="s">
        <v>301</v>
      </c>
      <c r="B59" s="174">
        <v>3</v>
      </c>
      <c r="C59" s="175"/>
      <c r="D59" s="195" t="s">
        <v>301</v>
      </c>
      <c r="E59" s="174">
        <v>7</v>
      </c>
    </row>
    <row r="60" spans="1:5" ht="15">
      <c r="A60" s="195" t="s">
        <v>303</v>
      </c>
      <c r="B60" s="174">
        <v>1</v>
      </c>
      <c r="C60" s="175"/>
      <c r="D60" s="195" t="s">
        <v>303</v>
      </c>
      <c r="E60" s="174">
        <v>1</v>
      </c>
    </row>
    <row r="61" spans="1:5" ht="15">
      <c r="A61" s="195"/>
      <c r="B61" s="174"/>
      <c r="C61" s="175"/>
      <c r="D61" s="195" t="s">
        <v>304</v>
      </c>
      <c r="E61" s="174">
        <v>4</v>
      </c>
    </row>
    <row r="62" spans="1:5" ht="15">
      <c r="A62" s="195" t="s">
        <v>305</v>
      </c>
      <c r="B62" s="174">
        <v>3</v>
      </c>
      <c r="C62" s="175"/>
      <c r="D62" s="195" t="s">
        <v>305</v>
      </c>
      <c r="E62" s="174">
        <v>4</v>
      </c>
    </row>
    <row r="63" spans="1:5" ht="15">
      <c r="A63" s="195" t="s">
        <v>306</v>
      </c>
      <c r="B63" s="174">
        <v>5</v>
      </c>
      <c r="C63" s="175"/>
      <c r="D63" s="195" t="s">
        <v>306</v>
      </c>
      <c r="E63" s="174">
        <v>1</v>
      </c>
    </row>
    <row r="64" spans="1:5" ht="15">
      <c r="A64" s="195" t="s">
        <v>307</v>
      </c>
      <c r="B64" s="174">
        <v>17</v>
      </c>
      <c r="C64" s="175"/>
      <c r="D64" s="195" t="s">
        <v>307</v>
      </c>
      <c r="E64" s="174">
        <v>21</v>
      </c>
    </row>
    <row r="65" spans="1:5" ht="15">
      <c r="A65" s="195" t="s">
        <v>308</v>
      </c>
      <c r="B65" s="174">
        <v>4</v>
      </c>
      <c r="C65" s="175"/>
      <c r="D65" s="203"/>
      <c r="E65" s="177"/>
    </row>
    <row r="66" spans="1:5" ht="14.25">
      <c r="A66" s="191" t="s">
        <v>438</v>
      </c>
      <c r="B66" s="178"/>
      <c r="C66" s="167"/>
      <c r="D66" s="200" t="s">
        <v>439</v>
      </c>
      <c r="E66" s="179"/>
    </row>
    <row r="67" spans="1:5" ht="15">
      <c r="A67" s="192" t="s">
        <v>440</v>
      </c>
      <c r="B67" s="169" t="s">
        <v>15</v>
      </c>
      <c r="C67" s="170"/>
      <c r="D67" s="201" t="s">
        <v>441</v>
      </c>
      <c r="E67" s="169" t="s">
        <v>15</v>
      </c>
    </row>
    <row r="68" spans="1:5" ht="15">
      <c r="A68" s="196"/>
      <c r="B68" s="180"/>
      <c r="C68" s="181"/>
      <c r="D68" s="204"/>
      <c r="E68" s="182"/>
    </row>
    <row r="69" spans="1:5" ht="15">
      <c r="A69" s="197"/>
      <c r="B69" s="183"/>
      <c r="C69" s="170"/>
      <c r="D69" s="205"/>
      <c r="E69" s="184"/>
    </row>
    <row r="70" spans="1:5" ht="15">
      <c r="A70" s="194" t="s">
        <v>309</v>
      </c>
      <c r="B70" s="172">
        <v>16</v>
      </c>
      <c r="C70" s="173"/>
      <c r="D70" s="194" t="s">
        <v>309</v>
      </c>
      <c r="E70" s="172">
        <v>41</v>
      </c>
    </row>
    <row r="71" spans="1:5" ht="15">
      <c r="A71" s="195" t="s">
        <v>311</v>
      </c>
      <c r="B71" s="174">
        <v>2</v>
      </c>
      <c r="C71" s="175"/>
      <c r="D71" s="195" t="s">
        <v>311</v>
      </c>
      <c r="E71" s="174">
        <v>1</v>
      </c>
    </row>
    <row r="72" spans="1:5" ht="15">
      <c r="A72" s="195" t="s">
        <v>312</v>
      </c>
      <c r="B72" s="176">
        <v>87</v>
      </c>
      <c r="C72" s="175"/>
      <c r="D72" s="195" t="s">
        <v>312</v>
      </c>
      <c r="E72" s="176">
        <v>48</v>
      </c>
    </row>
    <row r="73" spans="1:5" ht="15">
      <c r="A73" s="195" t="s">
        <v>314</v>
      </c>
      <c r="B73" s="174">
        <v>7</v>
      </c>
      <c r="C73" s="175"/>
      <c r="D73" s="195" t="s">
        <v>314</v>
      </c>
      <c r="E73" s="174">
        <v>8</v>
      </c>
    </row>
    <row r="74" spans="1:5" ht="15">
      <c r="A74" s="195" t="s">
        <v>315</v>
      </c>
      <c r="B74" s="174">
        <v>3</v>
      </c>
      <c r="C74" s="175"/>
      <c r="D74" s="203"/>
      <c r="E74" s="177"/>
    </row>
    <row r="75" spans="1:5" ht="15">
      <c r="A75" s="195" t="s">
        <v>317</v>
      </c>
      <c r="B75" s="174">
        <v>2</v>
      </c>
      <c r="C75" s="175"/>
      <c r="D75" s="195" t="s">
        <v>317</v>
      </c>
      <c r="E75" s="174">
        <v>1</v>
      </c>
    </row>
    <row r="76" spans="1:5" ht="15">
      <c r="A76" s="195" t="s">
        <v>318</v>
      </c>
      <c r="B76" s="174">
        <v>2</v>
      </c>
      <c r="C76" s="175"/>
      <c r="D76" s="195" t="s">
        <v>318</v>
      </c>
      <c r="E76" s="174">
        <v>2</v>
      </c>
    </row>
    <row r="77" spans="1:5" ht="15">
      <c r="A77" s="195" t="s">
        <v>319</v>
      </c>
      <c r="B77" s="174">
        <v>28</v>
      </c>
      <c r="C77" s="175"/>
      <c r="D77" s="195" t="s">
        <v>319</v>
      </c>
      <c r="E77" s="174">
        <v>47</v>
      </c>
    </row>
    <row r="78" spans="1:5" ht="15">
      <c r="A78" s="195" t="s">
        <v>320</v>
      </c>
      <c r="B78" s="174">
        <v>2</v>
      </c>
      <c r="C78" s="175"/>
      <c r="D78" s="195" t="s">
        <v>320</v>
      </c>
      <c r="E78" s="174">
        <v>2</v>
      </c>
    </row>
    <row r="79" spans="1:5" ht="15">
      <c r="A79" s="195" t="s">
        <v>322</v>
      </c>
      <c r="B79" s="174">
        <v>2</v>
      </c>
      <c r="C79" s="175"/>
      <c r="D79" s="195" t="s">
        <v>322</v>
      </c>
      <c r="E79" s="174">
        <v>2</v>
      </c>
    </row>
    <row r="80" spans="1:5" ht="15">
      <c r="A80" s="195" t="s">
        <v>323</v>
      </c>
      <c r="B80" s="174">
        <v>4</v>
      </c>
      <c r="C80" s="175"/>
      <c r="D80" s="195" t="s">
        <v>323</v>
      </c>
      <c r="E80" s="174">
        <v>4</v>
      </c>
    </row>
    <row r="81" spans="1:5" ht="15">
      <c r="A81" s="195" t="s">
        <v>324</v>
      </c>
      <c r="B81" s="174">
        <v>2</v>
      </c>
      <c r="C81" s="175"/>
      <c r="D81" s="195" t="s">
        <v>324</v>
      </c>
      <c r="E81" s="174">
        <v>2</v>
      </c>
    </row>
    <row r="82" spans="1:5" ht="15">
      <c r="A82" s="195" t="s">
        <v>325</v>
      </c>
      <c r="B82" s="174">
        <v>1</v>
      </c>
      <c r="C82" s="175"/>
      <c r="D82" s="203"/>
      <c r="E82" s="177"/>
    </row>
    <row r="83" spans="1:5" ht="15">
      <c r="A83" s="195" t="s">
        <v>326</v>
      </c>
      <c r="B83" s="174">
        <v>1</v>
      </c>
      <c r="C83" s="175"/>
      <c r="D83" s="195" t="s">
        <v>326</v>
      </c>
      <c r="E83" s="174">
        <v>5</v>
      </c>
    </row>
    <row r="84" spans="1:5" ht="15">
      <c r="A84" s="195" t="s">
        <v>327</v>
      </c>
      <c r="B84" s="174">
        <v>8</v>
      </c>
      <c r="C84" s="175"/>
      <c r="D84" s="195" t="s">
        <v>327</v>
      </c>
      <c r="E84" s="174">
        <v>14</v>
      </c>
    </row>
    <row r="85" spans="1:5" ht="15">
      <c r="A85" s="195" t="s">
        <v>328</v>
      </c>
      <c r="B85" s="174">
        <v>1</v>
      </c>
      <c r="C85" s="175"/>
      <c r="D85" s="195" t="s">
        <v>328</v>
      </c>
      <c r="E85" s="174">
        <v>3</v>
      </c>
    </row>
    <row r="86" spans="1:5" ht="15">
      <c r="A86" s="195" t="s">
        <v>329</v>
      </c>
      <c r="B86" s="174">
        <v>3</v>
      </c>
      <c r="C86" s="175"/>
      <c r="D86" s="195" t="s">
        <v>329</v>
      </c>
      <c r="E86" s="174">
        <v>7</v>
      </c>
    </row>
    <row r="87" spans="1:5" ht="15">
      <c r="A87" s="195" t="s">
        <v>330</v>
      </c>
      <c r="B87" s="174">
        <v>3</v>
      </c>
      <c r="C87" s="175"/>
      <c r="D87" s="195" t="s">
        <v>330</v>
      </c>
      <c r="E87" s="174">
        <v>11</v>
      </c>
    </row>
    <row r="88" spans="1:5" ht="15">
      <c r="A88" s="195" t="s">
        <v>331</v>
      </c>
      <c r="B88" s="174">
        <v>14</v>
      </c>
      <c r="C88" s="175"/>
      <c r="D88" s="195" t="s">
        <v>331</v>
      </c>
      <c r="E88" s="174">
        <v>34</v>
      </c>
    </row>
    <row r="89" spans="1:5" ht="15">
      <c r="A89" s="195" t="s">
        <v>332</v>
      </c>
      <c r="B89" s="176">
        <v>551</v>
      </c>
      <c r="C89" s="175"/>
      <c r="D89" s="195" t="s">
        <v>332</v>
      </c>
      <c r="E89" s="176">
        <v>128</v>
      </c>
    </row>
    <row r="90" spans="1:5" ht="15">
      <c r="A90" s="195" t="s">
        <v>334</v>
      </c>
      <c r="B90" s="174">
        <v>1</v>
      </c>
      <c r="C90" s="175"/>
      <c r="D90" s="195" t="s">
        <v>334</v>
      </c>
      <c r="E90" s="174">
        <v>8</v>
      </c>
    </row>
    <row r="91" spans="1:5" ht="15">
      <c r="A91" s="195" t="s">
        <v>335</v>
      </c>
      <c r="B91" s="174">
        <v>1</v>
      </c>
      <c r="C91" s="175"/>
      <c r="D91" s="195" t="s">
        <v>335</v>
      </c>
      <c r="E91" s="174">
        <v>2</v>
      </c>
    </row>
    <row r="92" spans="1:5" ht="15">
      <c r="A92" s="195" t="s">
        <v>337</v>
      </c>
      <c r="B92" s="174">
        <v>6</v>
      </c>
      <c r="C92" s="175"/>
      <c r="D92" s="195" t="s">
        <v>337</v>
      </c>
      <c r="E92" s="174">
        <v>6</v>
      </c>
    </row>
    <row r="93" spans="1:5" ht="15">
      <c r="A93" s="195"/>
      <c r="B93" s="174"/>
      <c r="C93" s="175"/>
      <c r="D93" s="195" t="s">
        <v>338</v>
      </c>
      <c r="E93" s="174">
        <v>1</v>
      </c>
    </row>
    <row r="94" spans="1:5" ht="15">
      <c r="A94" s="195" t="s">
        <v>339</v>
      </c>
      <c r="B94" s="174">
        <v>3</v>
      </c>
      <c r="C94" s="175"/>
      <c r="D94" s="195" t="s">
        <v>339</v>
      </c>
      <c r="E94" s="174">
        <v>1</v>
      </c>
    </row>
    <row r="95" spans="1:5" ht="15">
      <c r="A95" s="195"/>
      <c r="B95" s="174"/>
      <c r="C95" s="175"/>
      <c r="D95" s="195" t="s">
        <v>340</v>
      </c>
      <c r="E95" s="174">
        <v>5</v>
      </c>
    </row>
    <row r="96" spans="1:5" ht="15">
      <c r="A96" s="195" t="s">
        <v>341</v>
      </c>
      <c r="B96" s="174">
        <v>3</v>
      </c>
      <c r="C96" s="175"/>
      <c r="D96" s="195" t="s">
        <v>341</v>
      </c>
      <c r="E96" s="174">
        <v>3</v>
      </c>
    </row>
    <row r="97" spans="1:5" ht="15">
      <c r="A97" s="195" t="s">
        <v>342</v>
      </c>
      <c r="B97" s="174">
        <v>5</v>
      </c>
      <c r="C97" s="175"/>
      <c r="D97" s="195" t="s">
        <v>342</v>
      </c>
      <c r="E97" s="174">
        <v>1</v>
      </c>
    </row>
    <row r="98" spans="1:5" ht="15">
      <c r="A98" s="195" t="s">
        <v>343</v>
      </c>
      <c r="B98" s="174">
        <v>4</v>
      </c>
      <c r="C98" s="175"/>
      <c r="D98" s="195" t="s">
        <v>343</v>
      </c>
      <c r="E98" s="174">
        <v>2</v>
      </c>
    </row>
    <row r="99" spans="1:5" ht="15">
      <c r="A99" s="195" t="s">
        <v>344</v>
      </c>
      <c r="B99" s="174">
        <v>28</v>
      </c>
      <c r="C99" s="175"/>
      <c r="D99" s="195" t="s">
        <v>344</v>
      </c>
      <c r="E99" s="174">
        <v>23</v>
      </c>
    </row>
    <row r="100" spans="1:5" ht="15">
      <c r="A100" s="195" t="s">
        <v>345</v>
      </c>
      <c r="B100" s="174">
        <v>2</v>
      </c>
      <c r="C100" s="175"/>
      <c r="D100" s="203"/>
      <c r="E100" s="177"/>
    </row>
    <row r="101" spans="1:5" ht="15">
      <c r="A101" s="195" t="s">
        <v>347</v>
      </c>
      <c r="B101" s="174">
        <v>31</v>
      </c>
      <c r="C101" s="175"/>
      <c r="D101" s="195" t="s">
        <v>347</v>
      </c>
      <c r="E101" s="174">
        <v>53</v>
      </c>
    </row>
    <row r="102" spans="1:5" ht="15">
      <c r="A102" s="195" t="s">
        <v>348</v>
      </c>
      <c r="B102" s="174">
        <v>50</v>
      </c>
      <c r="C102" s="175"/>
      <c r="D102" s="195" t="s">
        <v>348</v>
      </c>
      <c r="E102" s="174">
        <v>19</v>
      </c>
    </row>
    <row r="103" spans="1:5" ht="15">
      <c r="A103" s="195" t="s">
        <v>350</v>
      </c>
      <c r="B103" s="176">
        <v>107</v>
      </c>
      <c r="C103" s="175"/>
      <c r="D103" s="195" t="s">
        <v>350</v>
      </c>
      <c r="E103" s="176">
        <v>31</v>
      </c>
    </row>
    <row r="104" spans="1:5" ht="15">
      <c r="A104" s="195" t="s">
        <v>351</v>
      </c>
      <c r="B104" s="174">
        <v>1</v>
      </c>
      <c r="C104" s="175"/>
      <c r="D104" s="195" t="s">
        <v>351</v>
      </c>
      <c r="E104" s="174">
        <v>8</v>
      </c>
    </row>
    <row r="105" spans="1:5" ht="15">
      <c r="A105" s="195"/>
      <c r="B105" s="174"/>
      <c r="C105" s="175"/>
      <c r="D105" s="195" t="s">
        <v>352</v>
      </c>
      <c r="E105" s="174">
        <v>2</v>
      </c>
    </row>
    <row r="106" spans="1:5" ht="15">
      <c r="A106" s="195" t="s">
        <v>354</v>
      </c>
      <c r="B106" s="174">
        <v>11</v>
      </c>
      <c r="C106" s="175"/>
      <c r="D106" s="195" t="s">
        <v>354</v>
      </c>
      <c r="E106" s="174">
        <v>25</v>
      </c>
    </row>
    <row r="107" spans="1:5" ht="15">
      <c r="A107" s="195" t="s">
        <v>355</v>
      </c>
      <c r="B107" s="174">
        <v>2</v>
      </c>
      <c r="C107" s="175"/>
      <c r="D107" s="203"/>
      <c r="E107" s="177"/>
    </row>
    <row r="108" spans="1:5" ht="15">
      <c r="A108" s="195"/>
      <c r="B108" s="174"/>
      <c r="C108" s="175"/>
      <c r="D108" s="195" t="s">
        <v>356</v>
      </c>
      <c r="E108" s="174">
        <v>3</v>
      </c>
    </row>
    <row r="109" spans="1:5" ht="15">
      <c r="A109" s="195" t="s">
        <v>357</v>
      </c>
      <c r="B109" s="174">
        <v>2</v>
      </c>
      <c r="C109" s="175"/>
      <c r="D109" s="195" t="s">
        <v>357</v>
      </c>
      <c r="E109" s="174">
        <v>7</v>
      </c>
    </row>
    <row r="110" spans="1:5" ht="15">
      <c r="A110" s="195" t="s">
        <v>358</v>
      </c>
      <c r="B110" s="174">
        <v>1</v>
      </c>
      <c r="C110" s="175"/>
      <c r="D110" s="203"/>
      <c r="E110" s="177"/>
    </row>
    <row r="111" spans="1:5" ht="15">
      <c r="A111" s="195" t="s">
        <v>359</v>
      </c>
      <c r="B111" s="174">
        <v>3</v>
      </c>
      <c r="C111" s="175"/>
      <c r="D111" s="195" t="s">
        <v>359</v>
      </c>
      <c r="E111" s="174">
        <v>1</v>
      </c>
    </row>
    <row r="112" spans="1:5" ht="15">
      <c r="A112" s="195"/>
      <c r="B112" s="174"/>
      <c r="C112" s="175"/>
      <c r="D112" s="195" t="s">
        <v>360</v>
      </c>
      <c r="E112" s="174">
        <v>2</v>
      </c>
    </row>
    <row r="113" spans="1:5" ht="15">
      <c r="A113" s="195" t="s">
        <v>362</v>
      </c>
      <c r="B113" s="174">
        <v>5</v>
      </c>
      <c r="C113" s="175"/>
      <c r="D113" s="195" t="s">
        <v>362</v>
      </c>
      <c r="E113" s="174">
        <v>20</v>
      </c>
    </row>
    <row r="114" spans="1:5" ht="15">
      <c r="A114" s="195"/>
      <c r="B114" s="174"/>
      <c r="C114" s="175"/>
      <c r="D114" s="195" t="s">
        <v>361</v>
      </c>
      <c r="E114" s="174">
        <v>5</v>
      </c>
    </row>
    <row r="115" spans="1:5" ht="15">
      <c r="A115" s="195"/>
      <c r="B115" s="174"/>
      <c r="C115" s="175"/>
      <c r="D115" s="195" t="s">
        <v>364</v>
      </c>
      <c r="E115" s="174">
        <v>5</v>
      </c>
    </row>
    <row r="116" spans="1:5" ht="15">
      <c r="A116" s="195" t="s">
        <v>365</v>
      </c>
      <c r="B116" s="174">
        <v>4</v>
      </c>
      <c r="C116" s="175"/>
      <c r="D116" s="195" t="s">
        <v>365</v>
      </c>
      <c r="E116" s="174">
        <v>1</v>
      </c>
    </row>
    <row r="117" spans="1:5" ht="15">
      <c r="A117" s="195" t="s">
        <v>366</v>
      </c>
      <c r="B117" s="174">
        <v>44</v>
      </c>
      <c r="C117" s="175"/>
      <c r="D117" s="195" t="s">
        <v>366</v>
      </c>
      <c r="E117" s="174">
        <v>23</v>
      </c>
    </row>
    <row r="118" spans="1:5" ht="15">
      <c r="A118" s="195" t="s">
        <v>367</v>
      </c>
      <c r="B118" s="174">
        <v>7</v>
      </c>
      <c r="C118" s="175"/>
      <c r="D118" s="195" t="s">
        <v>367</v>
      </c>
      <c r="E118" s="174">
        <v>6</v>
      </c>
    </row>
    <row r="119" spans="1:5" ht="15">
      <c r="A119" s="195"/>
      <c r="B119" s="174"/>
      <c r="C119" s="175"/>
      <c r="D119" s="195" t="s">
        <v>368</v>
      </c>
      <c r="E119" s="174">
        <v>4</v>
      </c>
    </row>
    <row r="120" spans="1:5" ht="15">
      <c r="A120" s="195" t="s">
        <v>369</v>
      </c>
      <c r="B120" s="174">
        <v>1</v>
      </c>
      <c r="C120" s="175"/>
      <c r="D120" s="203"/>
      <c r="E120" s="177"/>
    </row>
    <row r="121" spans="1:5" ht="15">
      <c r="A121" s="195" t="s">
        <v>370</v>
      </c>
      <c r="B121" s="174">
        <v>1</v>
      </c>
      <c r="C121" s="175"/>
      <c r="D121" s="195" t="s">
        <v>370</v>
      </c>
      <c r="E121" s="174">
        <v>1</v>
      </c>
    </row>
    <row r="122" spans="1:5" ht="15">
      <c r="A122" s="195" t="s">
        <v>371</v>
      </c>
      <c r="B122" s="174">
        <v>12</v>
      </c>
      <c r="C122" s="175"/>
      <c r="D122" s="195" t="s">
        <v>371</v>
      </c>
      <c r="E122" s="174">
        <v>13</v>
      </c>
    </row>
    <row r="123" spans="1:5" ht="15">
      <c r="A123" s="195" t="s">
        <v>372</v>
      </c>
      <c r="B123" s="174">
        <v>5</v>
      </c>
      <c r="C123" s="175"/>
      <c r="D123" s="195" t="s">
        <v>372</v>
      </c>
      <c r="E123" s="174">
        <v>1</v>
      </c>
    </row>
    <row r="124" spans="1:5" ht="15">
      <c r="A124" s="195" t="s">
        <v>374</v>
      </c>
      <c r="B124" s="174">
        <v>6</v>
      </c>
      <c r="C124" s="175"/>
      <c r="D124" s="195" t="s">
        <v>374</v>
      </c>
      <c r="E124" s="174">
        <v>6</v>
      </c>
    </row>
    <row r="125" spans="1:5" ht="15">
      <c r="A125" s="195" t="s">
        <v>376</v>
      </c>
      <c r="B125" s="174">
        <v>3</v>
      </c>
      <c r="C125" s="175"/>
      <c r="D125" s="195" t="s">
        <v>376</v>
      </c>
      <c r="E125" s="174">
        <v>7</v>
      </c>
    </row>
    <row r="126" spans="1:5" ht="15">
      <c r="A126" s="195" t="s">
        <v>377</v>
      </c>
      <c r="B126" s="174">
        <v>3</v>
      </c>
      <c r="C126" s="175"/>
      <c r="D126" s="195" t="s">
        <v>377</v>
      </c>
      <c r="E126" s="174">
        <v>3</v>
      </c>
    </row>
    <row r="127" spans="1:5" ht="14.25">
      <c r="A127" s="191" t="s">
        <v>438</v>
      </c>
      <c r="B127" s="178"/>
      <c r="C127" s="167"/>
      <c r="D127" s="200" t="s">
        <v>439</v>
      </c>
      <c r="E127" s="179"/>
    </row>
    <row r="128" spans="1:5" ht="15">
      <c r="A128" s="192" t="s">
        <v>440</v>
      </c>
      <c r="B128" s="169" t="s">
        <v>15</v>
      </c>
      <c r="C128" s="170"/>
      <c r="D128" s="201" t="s">
        <v>441</v>
      </c>
      <c r="E128" s="169" t="s">
        <v>15</v>
      </c>
    </row>
    <row r="129" spans="1:5" ht="15">
      <c r="A129" s="196"/>
      <c r="B129" s="180"/>
      <c r="C129" s="181"/>
      <c r="D129" s="196"/>
      <c r="E129" s="180"/>
    </row>
    <row r="130" spans="1:5" ht="15">
      <c r="A130" s="197"/>
      <c r="B130" s="183"/>
      <c r="C130" s="170"/>
      <c r="D130" s="197"/>
      <c r="E130" s="183"/>
    </row>
    <row r="131" spans="1:5" ht="15">
      <c r="A131" s="194" t="s">
        <v>378</v>
      </c>
      <c r="B131" s="172">
        <v>1</v>
      </c>
      <c r="C131" s="173"/>
      <c r="D131" s="194" t="s">
        <v>378</v>
      </c>
      <c r="E131" s="172">
        <v>9</v>
      </c>
    </row>
    <row r="132" spans="1:5" ht="15">
      <c r="A132" s="195" t="s">
        <v>379</v>
      </c>
      <c r="B132" s="174">
        <v>1</v>
      </c>
      <c r="C132" s="175"/>
      <c r="D132" s="203"/>
      <c r="E132" s="177"/>
    </row>
    <row r="133" spans="1:5" ht="30">
      <c r="A133" s="195" t="s">
        <v>380</v>
      </c>
      <c r="B133" s="174">
        <v>39</v>
      </c>
      <c r="C133" s="175"/>
      <c r="D133" s="195" t="s">
        <v>380</v>
      </c>
      <c r="E133" s="174">
        <v>48</v>
      </c>
    </row>
    <row r="134" spans="1:5" ht="15">
      <c r="A134" s="195" t="s">
        <v>381</v>
      </c>
      <c r="B134" s="174">
        <v>3</v>
      </c>
      <c r="C134" s="175"/>
      <c r="D134" s="203"/>
      <c r="E134" s="177"/>
    </row>
    <row r="135" spans="1:5" ht="15">
      <c r="A135" s="195" t="s">
        <v>382</v>
      </c>
      <c r="B135" s="174">
        <v>6</v>
      </c>
      <c r="C135" s="175"/>
      <c r="D135" s="195" t="s">
        <v>382</v>
      </c>
      <c r="E135" s="174">
        <v>5</v>
      </c>
    </row>
    <row r="136" spans="1:5" ht="15">
      <c r="A136" s="195" t="s">
        <v>383</v>
      </c>
      <c r="B136" s="174">
        <v>1</v>
      </c>
      <c r="C136" s="175"/>
      <c r="D136" s="195" t="s">
        <v>383</v>
      </c>
      <c r="E136" s="174">
        <v>7</v>
      </c>
    </row>
    <row r="137" spans="1:5" ht="15">
      <c r="A137" s="195" t="s">
        <v>384</v>
      </c>
      <c r="B137" s="174">
        <v>11</v>
      </c>
      <c r="C137" s="175"/>
      <c r="D137" s="195" t="s">
        <v>384</v>
      </c>
      <c r="E137" s="174">
        <v>8</v>
      </c>
    </row>
    <row r="138" spans="1:5" ht="15">
      <c r="A138" s="195" t="s">
        <v>385</v>
      </c>
      <c r="B138" s="174">
        <v>4</v>
      </c>
      <c r="C138" s="175"/>
      <c r="D138" s="195" t="s">
        <v>385</v>
      </c>
      <c r="E138" s="174">
        <v>4</v>
      </c>
    </row>
    <row r="139" spans="1:5" ht="15">
      <c r="A139" s="195" t="s">
        <v>386</v>
      </c>
      <c r="B139" s="174">
        <v>19</v>
      </c>
      <c r="C139" s="175"/>
      <c r="D139" s="195" t="s">
        <v>386</v>
      </c>
      <c r="E139" s="174">
        <v>15</v>
      </c>
    </row>
    <row r="140" spans="1:5" ht="15">
      <c r="A140" s="195" t="s">
        <v>387</v>
      </c>
      <c r="B140" s="174">
        <v>1</v>
      </c>
      <c r="C140" s="175"/>
      <c r="D140" s="195" t="s">
        <v>387</v>
      </c>
      <c r="E140" s="174">
        <v>3</v>
      </c>
    </row>
    <row r="141" spans="1:5" ht="15">
      <c r="A141" s="195"/>
      <c r="B141" s="174"/>
      <c r="C141" s="175"/>
      <c r="D141" s="195" t="s">
        <v>388</v>
      </c>
      <c r="E141" s="174">
        <v>6</v>
      </c>
    </row>
    <row r="142" spans="1:5" ht="15">
      <c r="A142" s="195"/>
      <c r="B142" s="174"/>
      <c r="C142" s="175"/>
      <c r="D142" s="195" t="s">
        <v>390</v>
      </c>
      <c r="E142" s="174">
        <v>2</v>
      </c>
    </row>
    <row r="143" spans="1:5" ht="15">
      <c r="A143" s="195"/>
      <c r="B143" s="174"/>
      <c r="C143" s="175"/>
      <c r="D143" s="195" t="s">
        <v>391</v>
      </c>
      <c r="E143" s="174">
        <v>1</v>
      </c>
    </row>
    <row r="144" spans="1:5" ht="15">
      <c r="A144" s="195" t="s">
        <v>392</v>
      </c>
      <c r="B144" s="174">
        <v>11</v>
      </c>
      <c r="C144" s="175"/>
      <c r="D144" s="195" t="s">
        <v>392</v>
      </c>
      <c r="E144" s="174">
        <v>22</v>
      </c>
    </row>
    <row r="145" spans="1:5" ht="15">
      <c r="A145" s="195"/>
      <c r="B145" s="174"/>
      <c r="C145" s="175"/>
      <c r="D145" s="195" t="s">
        <v>393</v>
      </c>
      <c r="E145" s="174">
        <v>1</v>
      </c>
    </row>
    <row r="146" spans="1:5" ht="15">
      <c r="A146" s="195"/>
      <c r="B146" s="174"/>
      <c r="C146" s="175"/>
      <c r="D146" s="195" t="s">
        <v>394</v>
      </c>
      <c r="E146" s="174">
        <v>1</v>
      </c>
    </row>
    <row r="147" spans="1:5" ht="15">
      <c r="A147" s="195" t="s">
        <v>395</v>
      </c>
      <c r="B147" s="174">
        <v>1</v>
      </c>
      <c r="C147" s="175"/>
      <c r="D147" s="195" t="s">
        <v>395</v>
      </c>
      <c r="E147" s="174">
        <v>2</v>
      </c>
    </row>
    <row r="148" spans="1:5" ht="15">
      <c r="A148" s="195" t="s">
        <v>396</v>
      </c>
      <c r="B148" s="174">
        <v>3</v>
      </c>
      <c r="C148" s="175"/>
      <c r="D148" s="203"/>
      <c r="E148" s="177"/>
    </row>
    <row r="149" spans="1:5" ht="15">
      <c r="A149" s="195" t="s">
        <v>397</v>
      </c>
      <c r="B149" s="174">
        <v>1</v>
      </c>
      <c r="C149" s="175"/>
      <c r="D149" s="195" t="s">
        <v>397</v>
      </c>
      <c r="E149" s="174">
        <v>6</v>
      </c>
    </row>
    <row r="150" spans="1:5" ht="15">
      <c r="A150" s="195" t="s">
        <v>398</v>
      </c>
      <c r="B150" s="174">
        <v>4</v>
      </c>
      <c r="C150" s="175"/>
      <c r="D150" s="195" t="s">
        <v>398</v>
      </c>
      <c r="E150" s="174">
        <v>5</v>
      </c>
    </row>
    <row r="151" spans="1:5" ht="15">
      <c r="A151" s="195" t="s">
        <v>400</v>
      </c>
      <c r="B151" s="174">
        <v>3</v>
      </c>
      <c r="C151" s="175"/>
      <c r="D151" s="195" t="s">
        <v>400</v>
      </c>
      <c r="E151" s="174">
        <v>3</v>
      </c>
    </row>
    <row r="152" spans="1:5" ht="15">
      <c r="A152" s="195" t="s">
        <v>401</v>
      </c>
      <c r="B152" s="174">
        <v>4</v>
      </c>
      <c r="C152" s="175"/>
      <c r="D152" s="195" t="s">
        <v>401</v>
      </c>
      <c r="E152" s="174">
        <v>2</v>
      </c>
    </row>
    <row r="153" spans="1:5" ht="15">
      <c r="A153" s="195"/>
      <c r="B153" s="174"/>
      <c r="C153" s="175"/>
      <c r="D153" s="195" t="s">
        <v>402</v>
      </c>
      <c r="E153" s="174">
        <v>3</v>
      </c>
    </row>
    <row r="154" spans="1:5" ht="15">
      <c r="A154" s="195" t="s">
        <v>403</v>
      </c>
      <c r="B154" s="174">
        <v>10</v>
      </c>
      <c r="C154" s="175"/>
      <c r="D154" s="195" t="s">
        <v>403</v>
      </c>
      <c r="E154" s="174">
        <v>11</v>
      </c>
    </row>
    <row r="155" spans="1:5" ht="15">
      <c r="A155" s="195"/>
      <c r="B155" s="174"/>
      <c r="C155" s="175"/>
      <c r="D155" s="195" t="s">
        <v>405</v>
      </c>
      <c r="E155" s="174">
        <v>2</v>
      </c>
    </row>
    <row r="156" spans="1:5" ht="15">
      <c r="A156" s="195" t="s">
        <v>406</v>
      </c>
      <c r="B156" s="176">
        <v>519</v>
      </c>
      <c r="C156" s="175"/>
      <c r="D156" s="195" t="s">
        <v>406</v>
      </c>
      <c r="E156" s="176">
        <v>110</v>
      </c>
    </row>
    <row r="157" spans="1:5" ht="15">
      <c r="A157" s="195"/>
      <c r="B157" s="174"/>
      <c r="C157" s="175"/>
      <c r="D157" s="195" t="s">
        <v>407</v>
      </c>
      <c r="E157" s="174">
        <v>2</v>
      </c>
    </row>
    <row r="158" spans="1:5" ht="15">
      <c r="A158" s="195" t="s">
        <v>408</v>
      </c>
      <c r="B158" s="174">
        <v>2</v>
      </c>
      <c r="C158" s="175"/>
      <c r="D158" s="195" t="s">
        <v>408</v>
      </c>
      <c r="E158" s="174">
        <v>4</v>
      </c>
    </row>
    <row r="159" spans="1:5" ht="15">
      <c r="A159" s="195" t="s">
        <v>409</v>
      </c>
      <c r="B159" s="174">
        <v>1</v>
      </c>
      <c r="C159" s="175"/>
      <c r="D159" s="203"/>
      <c r="E159" s="177"/>
    </row>
    <row r="160" spans="1:5" ht="15">
      <c r="A160" s="195" t="s">
        <v>412</v>
      </c>
      <c r="B160" s="174">
        <v>1</v>
      </c>
      <c r="C160" s="175"/>
      <c r="D160" s="195" t="s">
        <v>412</v>
      </c>
      <c r="E160" s="174">
        <v>4</v>
      </c>
    </row>
    <row r="161" spans="1:5" ht="15">
      <c r="A161" s="195"/>
      <c r="B161" s="174"/>
      <c r="C161" s="175"/>
      <c r="D161" s="195" t="s">
        <v>413</v>
      </c>
      <c r="E161" s="174">
        <v>6</v>
      </c>
    </row>
    <row r="162" spans="1:5" ht="15">
      <c r="A162" s="195" t="s">
        <v>414</v>
      </c>
      <c r="B162" s="174">
        <v>5</v>
      </c>
      <c r="C162" s="175"/>
      <c r="D162" s="195" t="s">
        <v>414</v>
      </c>
      <c r="E162" s="174">
        <v>10</v>
      </c>
    </row>
    <row r="163" spans="1:5" ht="15">
      <c r="A163" s="195" t="s">
        <v>415</v>
      </c>
      <c r="B163" s="174">
        <v>1</v>
      </c>
      <c r="C163" s="175"/>
      <c r="D163" s="195" t="s">
        <v>415</v>
      </c>
      <c r="E163" s="174">
        <v>8</v>
      </c>
    </row>
    <row r="164" spans="1:5" ht="15">
      <c r="A164" s="195" t="s">
        <v>417</v>
      </c>
      <c r="B164" s="174">
        <v>3</v>
      </c>
      <c r="C164" s="175"/>
      <c r="D164" s="195" t="s">
        <v>417</v>
      </c>
      <c r="E164" s="174">
        <v>3</v>
      </c>
    </row>
    <row r="165" spans="1:5" ht="15">
      <c r="A165" s="198"/>
      <c r="B165" s="177"/>
      <c r="C165" s="185"/>
      <c r="D165" s="206" t="s">
        <v>419</v>
      </c>
      <c r="E165" s="174">
        <v>3</v>
      </c>
    </row>
    <row r="166" spans="1:5" ht="15">
      <c r="A166" s="190"/>
      <c r="B166" s="187">
        <f>SUM(B9:B165)</f>
        <v>2175</v>
      </c>
      <c r="C166" s="188"/>
      <c r="D166" s="207"/>
      <c r="E166" s="187">
        <f>SUM(E9:E165)</f>
        <v>1587</v>
      </c>
    </row>
    <row r="167" spans="1:5" ht="15">
      <c r="A167" s="190"/>
      <c r="B167" s="86"/>
      <c r="C167" s="186"/>
      <c r="D167" s="190"/>
      <c r="E167" s="8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J1" sqref="J1"/>
    </sheetView>
  </sheetViews>
  <sheetFormatPr defaultColWidth="11.421875" defaultRowHeight="12.75"/>
  <cols>
    <col min="7" max="7" width="7.00390625" style="0" customWidth="1"/>
    <col min="8" max="8" width="11.421875" style="98" customWidth="1"/>
    <col min="9" max="9" width="14.140625" style="0" customWidth="1"/>
  </cols>
  <sheetData>
    <row r="1" spans="1:9" ht="15.75">
      <c r="A1" s="1" t="s">
        <v>233</v>
      </c>
      <c r="H1" s="96" t="s">
        <v>0</v>
      </c>
      <c r="I1" s="141" t="s">
        <v>1</v>
      </c>
    </row>
    <row r="2" spans="8:9" ht="12.75">
      <c r="H2" s="9">
        <v>1900</v>
      </c>
      <c r="I2" s="143">
        <v>19237</v>
      </c>
    </row>
    <row r="3" spans="8:9" ht="12.75">
      <c r="H3" s="9">
        <v>1910</v>
      </c>
      <c r="I3" s="143">
        <v>23926</v>
      </c>
    </row>
    <row r="4" spans="8:9" ht="12.75">
      <c r="H4" s="9">
        <v>1920</v>
      </c>
      <c r="I4" s="143">
        <v>26806</v>
      </c>
    </row>
    <row r="5" spans="8:9" ht="12.75">
      <c r="H5" s="9">
        <v>1930</v>
      </c>
      <c r="I5" s="143">
        <v>34329</v>
      </c>
    </row>
    <row r="6" spans="8:9" ht="12.75">
      <c r="H6" s="9">
        <v>1940</v>
      </c>
      <c r="I6" s="143">
        <v>43674</v>
      </c>
    </row>
    <row r="7" spans="8:9" ht="12.75">
      <c r="H7" s="9">
        <v>1941</v>
      </c>
      <c r="I7" s="143">
        <v>43547</v>
      </c>
    </row>
    <row r="8" spans="8:9" ht="12.75">
      <c r="H8" s="9">
        <v>1942</v>
      </c>
      <c r="I8" s="143">
        <v>44486</v>
      </c>
    </row>
    <row r="9" spans="8:9" ht="12.75">
      <c r="H9" s="9">
        <v>1943</v>
      </c>
      <c r="I9" s="143">
        <v>45292</v>
      </c>
    </row>
    <row r="10" spans="8:9" ht="12.75">
      <c r="H10" s="9">
        <v>1944</v>
      </c>
      <c r="I10" s="143">
        <v>45319</v>
      </c>
    </row>
    <row r="11" spans="8:9" ht="12.75">
      <c r="H11" s="9">
        <v>1945</v>
      </c>
      <c r="I11" s="143">
        <v>45622</v>
      </c>
    </row>
    <row r="12" spans="8:9" ht="12.75">
      <c r="H12" s="9">
        <v>1946</v>
      </c>
      <c r="I12" s="143">
        <v>46658</v>
      </c>
    </row>
    <row r="13" spans="8:9" ht="12.75">
      <c r="H13" s="9">
        <v>1947</v>
      </c>
      <c r="I13" s="143">
        <v>47512</v>
      </c>
    </row>
    <row r="14" spans="8:9" ht="12.75">
      <c r="H14" s="9">
        <v>1948</v>
      </c>
      <c r="I14" s="143">
        <v>48771</v>
      </c>
    </row>
    <row r="15" spans="8:9" ht="12.75">
      <c r="H15" s="9">
        <v>1949</v>
      </c>
      <c r="I15" s="143">
        <v>49869</v>
      </c>
    </row>
    <row r="16" spans="8:9" ht="12.75">
      <c r="H16" s="9">
        <v>1950</v>
      </c>
      <c r="I16" s="143">
        <v>50080</v>
      </c>
    </row>
    <row r="17" spans="8:9" ht="12.75">
      <c r="H17" s="9">
        <v>1951</v>
      </c>
      <c r="I17" s="143">
        <v>51062</v>
      </c>
    </row>
    <row r="18" spans="8:9" ht="12.75">
      <c r="H18" s="9">
        <v>1952</v>
      </c>
      <c r="I18" s="143">
        <v>51810</v>
      </c>
    </row>
    <row r="19" spans="8:9" ht="12.75">
      <c r="H19" s="9">
        <v>1953</v>
      </c>
      <c r="I19" s="143">
        <v>52514</v>
      </c>
    </row>
    <row r="20" spans="8:9" ht="12.75">
      <c r="H20" s="9">
        <v>1954</v>
      </c>
      <c r="I20" s="143">
        <v>52972</v>
      </c>
    </row>
    <row r="21" spans="8:9" ht="12.75">
      <c r="H21" s="9">
        <v>1955</v>
      </c>
      <c r="I21" s="143">
        <v>52310</v>
      </c>
    </row>
    <row r="22" spans="8:9" ht="12.75">
      <c r="H22" s="9">
        <v>1956</v>
      </c>
      <c r="I22" s="143">
        <v>52517</v>
      </c>
    </row>
    <row r="23" spans="8:9" ht="12.75">
      <c r="H23" s="9">
        <v>1957</v>
      </c>
      <c r="I23" s="143">
        <v>52979</v>
      </c>
    </row>
    <row r="24" spans="8:9" ht="12.75">
      <c r="H24" s="9">
        <v>1958</v>
      </c>
      <c r="I24" s="143">
        <v>55277</v>
      </c>
    </row>
    <row r="25" spans="8:9" ht="12.75">
      <c r="H25" s="9">
        <v>1959</v>
      </c>
      <c r="I25" s="143">
        <v>56767</v>
      </c>
    </row>
    <row r="26" spans="8:9" ht="12.75">
      <c r="H26" s="9">
        <v>1960</v>
      </c>
      <c r="I26" s="143">
        <v>59373</v>
      </c>
    </row>
    <row r="27" spans="8:9" ht="12.75">
      <c r="H27" s="9">
        <v>1961</v>
      </c>
      <c r="I27" s="143">
        <v>60398</v>
      </c>
    </row>
    <row r="28" spans="8:9" ht="12.75">
      <c r="H28" s="9">
        <v>1962</v>
      </c>
      <c r="I28" s="143">
        <v>61336</v>
      </c>
    </row>
    <row r="29" spans="8:9" ht="12.75">
      <c r="H29" s="9">
        <v>1963</v>
      </c>
      <c r="I29" s="143">
        <v>64003</v>
      </c>
    </row>
    <row r="30" spans="8:9" ht="12.75">
      <c r="H30" s="9">
        <v>1964</v>
      </c>
      <c r="I30" s="143">
        <v>66320</v>
      </c>
    </row>
    <row r="31" spans="8:9" ht="12.75">
      <c r="H31" s="9">
        <v>1965</v>
      </c>
      <c r="I31" s="143">
        <v>71726</v>
      </c>
    </row>
    <row r="32" spans="8:9" ht="12.75">
      <c r="H32" s="9">
        <v>1966</v>
      </c>
      <c r="I32" s="143">
        <v>73218</v>
      </c>
    </row>
    <row r="33" spans="8:9" ht="12.75">
      <c r="H33" s="9">
        <v>1967</v>
      </c>
      <c r="I33" s="143">
        <v>75782</v>
      </c>
    </row>
    <row r="34" spans="8:9" ht="12.75">
      <c r="H34" s="9">
        <v>1968</v>
      </c>
      <c r="I34" s="143">
        <v>78324</v>
      </c>
    </row>
    <row r="35" spans="8:9" ht="12.75">
      <c r="H35" s="9">
        <v>1969</v>
      </c>
      <c r="I35" s="143">
        <v>80144</v>
      </c>
    </row>
    <row r="36" spans="8:9" ht="12.75">
      <c r="H36" s="9">
        <v>1970</v>
      </c>
      <c r="I36" s="143">
        <v>84767</v>
      </c>
    </row>
    <row r="37" spans="8:9" ht="12.75">
      <c r="H37" s="9">
        <v>1971</v>
      </c>
      <c r="I37" s="143">
        <v>87099</v>
      </c>
    </row>
    <row r="38" spans="8:9" ht="12.75">
      <c r="H38" s="9">
        <v>1972</v>
      </c>
      <c r="I38" s="143">
        <v>89432</v>
      </c>
    </row>
    <row r="39" spans="8:9" ht="12.75">
      <c r="H39" s="9">
        <v>1973</v>
      </c>
      <c r="I39" s="143">
        <v>91499</v>
      </c>
    </row>
    <row r="40" spans="8:9" ht="12.75">
      <c r="H40" s="9">
        <v>1974</v>
      </c>
      <c r="I40" s="143">
        <v>96546</v>
      </c>
    </row>
    <row r="41" spans="8:9" ht="12.75">
      <c r="H41" s="9">
        <v>1975</v>
      </c>
      <c r="I41" s="143">
        <v>100169</v>
      </c>
    </row>
    <row r="42" spans="8:9" ht="12.75">
      <c r="H42" s="9">
        <v>1976</v>
      </c>
      <c r="I42" s="143">
        <v>103097</v>
      </c>
    </row>
    <row r="43" spans="8:9" ht="12.75">
      <c r="H43" s="9">
        <v>1977</v>
      </c>
      <c r="I43" s="143">
        <v>104928</v>
      </c>
    </row>
    <row r="44" spans="8:9" ht="12.75">
      <c r="H44" s="9">
        <v>1978</v>
      </c>
      <c r="I44" s="143">
        <v>106942</v>
      </c>
    </row>
    <row r="45" spans="8:9" ht="12.75">
      <c r="H45" s="9">
        <v>1979</v>
      </c>
      <c r="I45" s="143">
        <v>108096</v>
      </c>
    </row>
    <row r="46" spans="8:9" ht="12.75">
      <c r="H46" s="9">
        <v>1980</v>
      </c>
      <c r="I46" s="143">
        <v>109536</v>
      </c>
    </row>
    <row r="47" spans="8:9" ht="12.75">
      <c r="H47" s="10">
        <v>1981</v>
      </c>
      <c r="I47" s="142" t="s">
        <v>2</v>
      </c>
    </row>
    <row r="48" spans="8:9" ht="12.75">
      <c r="H48" s="9">
        <v>1982</v>
      </c>
      <c r="I48" s="143">
        <v>112002</v>
      </c>
    </row>
    <row r="49" spans="8:9" ht="12.75">
      <c r="H49" s="9">
        <v>1983</v>
      </c>
      <c r="I49" s="143">
        <v>113576</v>
      </c>
    </row>
    <row r="50" spans="8:9" ht="12.75">
      <c r="H50" s="9">
        <v>1984</v>
      </c>
      <c r="I50" s="143">
        <v>114693</v>
      </c>
    </row>
    <row r="51" spans="8:9" ht="12.75">
      <c r="H51" s="9">
        <v>1985</v>
      </c>
      <c r="I51" s="143">
        <v>115622</v>
      </c>
    </row>
    <row r="52" spans="8:9" ht="12.75">
      <c r="H52" s="10">
        <v>1986</v>
      </c>
      <c r="I52" s="142" t="s">
        <v>2</v>
      </c>
    </row>
    <row r="53" spans="8:9" ht="12.75">
      <c r="H53" s="9">
        <v>1987</v>
      </c>
      <c r="I53" s="143">
        <v>119038</v>
      </c>
    </row>
    <row r="54" spans="8:9" ht="12.75">
      <c r="H54" s="9">
        <v>1988</v>
      </c>
      <c r="I54" s="143">
        <v>120802</v>
      </c>
    </row>
    <row r="55" spans="8:9" ht="12.75">
      <c r="H55" s="9">
        <v>1989</v>
      </c>
      <c r="I55" s="143">
        <v>121911</v>
      </c>
    </row>
    <row r="56" spans="8:9" ht="12.75">
      <c r="H56" s="9">
        <v>1990</v>
      </c>
      <c r="I56" s="143">
        <v>122853</v>
      </c>
    </row>
    <row r="57" spans="8:9" ht="12.75">
      <c r="H57" s="10">
        <v>1991</v>
      </c>
      <c r="I57" s="142" t="s">
        <v>2</v>
      </c>
    </row>
    <row r="58" spans="8:9" ht="12.75">
      <c r="H58" s="9">
        <v>1992</v>
      </c>
      <c r="I58" s="143">
        <v>123848</v>
      </c>
    </row>
    <row r="59" spans="8:9" ht="12.75">
      <c r="H59" s="9">
        <v>1993</v>
      </c>
      <c r="I59" s="143">
        <v>124823</v>
      </c>
    </row>
    <row r="60" spans="8:9" ht="12.75">
      <c r="H60" s="9">
        <v>1994</v>
      </c>
      <c r="I60" s="143">
        <v>125456</v>
      </c>
    </row>
    <row r="61" spans="8:9" ht="12.75">
      <c r="H61" s="9">
        <v>1995</v>
      </c>
      <c r="I61" s="143">
        <v>126098</v>
      </c>
    </row>
    <row r="62" spans="8:9" ht="12.75">
      <c r="H62" s="10">
        <v>1996</v>
      </c>
      <c r="I62" s="142" t="s">
        <v>2</v>
      </c>
    </row>
    <row r="63" spans="8:9" ht="12.75">
      <c r="H63" s="9">
        <v>1997</v>
      </c>
      <c r="I63" s="143">
        <v>126203</v>
      </c>
    </row>
    <row r="64" spans="8:9" ht="12.75">
      <c r="H64" s="9">
        <v>1998</v>
      </c>
      <c r="I64" s="143">
        <v>127824</v>
      </c>
    </row>
    <row r="65" spans="8:9" ht="12.75">
      <c r="H65" s="9">
        <v>1999</v>
      </c>
      <c r="I65" s="143">
        <v>129637</v>
      </c>
    </row>
    <row r="66" spans="8:9" ht="12.75">
      <c r="H66" s="9">
        <v>2000</v>
      </c>
      <c r="I66" s="143">
        <v>133272</v>
      </c>
    </row>
    <row r="67" spans="8:9" ht="12.75">
      <c r="H67" s="11">
        <v>2001</v>
      </c>
      <c r="I67" s="144">
        <v>136943</v>
      </c>
    </row>
    <row r="68" spans="8:9" ht="12.75">
      <c r="H68" s="9">
        <v>2002</v>
      </c>
      <c r="I68" s="143">
        <v>140063</v>
      </c>
    </row>
    <row r="69" spans="8:9" ht="12.75">
      <c r="H69" s="9">
        <v>2003</v>
      </c>
      <c r="I69" s="143">
        <v>142143</v>
      </c>
    </row>
    <row r="70" spans="8:9" ht="12.75">
      <c r="H70" s="97">
        <v>2004</v>
      </c>
      <c r="I70" s="145">
        <v>145099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H1" sqref="H1"/>
    </sheetView>
  </sheetViews>
  <sheetFormatPr defaultColWidth="11.421875" defaultRowHeight="12.75"/>
  <cols>
    <col min="3" max="3" width="39.421875" style="0" customWidth="1"/>
    <col min="4" max="4" width="13.00390625" style="151" customWidth="1"/>
    <col min="5" max="5" width="13.421875" style="151" customWidth="1"/>
    <col min="6" max="6" width="6.57421875" style="151" customWidth="1"/>
    <col min="7" max="7" width="6.7109375" style="151" customWidth="1"/>
  </cols>
  <sheetData>
    <row r="1" spans="1:7" ht="15.75">
      <c r="A1" s="106" t="s">
        <v>243</v>
      </c>
      <c r="B1" s="13"/>
      <c r="C1" s="13"/>
      <c r="D1" s="16" t="s">
        <v>3</v>
      </c>
      <c r="E1" s="152" t="s">
        <v>241</v>
      </c>
      <c r="F1" s="161" t="s">
        <v>4</v>
      </c>
      <c r="G1" s="162" t="s">
        <v>5</v>
      </c>
    </row>
    <row r="2" spans="1:7" ht="12.75">
      <c r="A2" s="13"/>
      <c r="B2" s="13"/>
      <c r="C2" s="13"/>
      <c r="D2" s="148">
        <v>1899</v>
      </c>
      <c r="E2" s="153">
        <v>1</v>
      </c>
      <c r="F2" s="155"/>
      <c r="G2" s="156">
        <v>1</v>
      </c>
    </row>
    <row r="3" spans="1:7" ht="12.75">
      <c r="A3" s="13"/>
      <c r="B3" s="13"/>
      <c r="C3" s="13"/>
      <c r="D3" s="148">
        <v>1900</v>
      </c>
      <c r="E3" s="153">
        <v>2</v>
      </c>
      <c r="F3" s="157"/>
      <c r="G3" s="158">
        <v>2</v>
      </c>
    </row>
    <row r="4" spans="1:7" ht="12.75">
      <c r="A4" s="13"/>
      <c r="B4" s="13"/>
      <c r="C4" s="13"/>
      <c r="D4" s="148">
        <v>1901</v>
      </c>
      <c r="E4" s="153">
        <v>1</v>
      </c>
      <c r="F4" s="157"/>
      <c r="G4" s="158">
        <v>1</v>
      </c>
    </row>
    <row r="5" spans="1:7" ht="12.75">
      <c r="A5" s="13"/>
      <c r="B5" s="13"/>
      <c r="C5" s="13"/>
      <c r="D5" s="148">
        <v>1902</v>
      </c>
      <c r="E5" s="153">
        <v>2</v>
      </c>
      <c r="F5" s="157"/>
      <c r="G5" s="158">
        <v>2</v>
      </c>
    </row>
    <row r="6" spans="1:7" ht="12.75">
      <c r="A6" s="13"/>
      <c r="B6" s="13"/>
      <c r="C6" s="13"/>
      <c r="D6" s="148">
        <v>1903</v>
      </c>
      <c r="E6" s="153">
        <v>5</v>
      </c>
      <c r="F6" s="157"/>
      <c r="G6" s="158">
        <v>5</v>
      </c>
    </row>
    <row r="7" spans="1:7" ht="12.75">
      <c r="A7" s="13"/>
      <c r="B7" s="13"/>
      <c r="C7" s="13"/>
      <c r="D7" s="148">
        <v>1904</v>
      </c>
      <c r="E7" s="153">
        <v>9</v>
      </c>
      <c r="F7" s="157">
        <v>1</v>
      </c>
      <c r="G7" s="158">
        <v>8</v>
      </c>
    </row>
    <row r="8" spans="1:7" ht="12.75">
      <c r="A8" s="13"/>
      <c r="B8" s="13"/>
      <c r="C8" s="13"/>
      <c r="D8" s="148">
        <v>1905</v>
      </c>
      <c r="E8" s="153">
        <v>13</v>
      </c>
      <c r="F8" s="157">
        <v>3</v>
      </c>
      <c r="G8" s="158">
        <v>10</v>
      </c>
    </row>
    <row r="9" spans="1:7" ht="12.75">
      <c r="A9" s="13"/>
      <c r="B9" s="13"/>
      <c r="C9" s="13"/>
      <c r="D9" s="148">
        <v>1906</v>
      </c>
      <c r="E9" s="153">
        <v>21</v>
      </c>
      <c r="F9" s="157">
        <v>5</v>
      </c>
      <c r="G9" s="158">
        <v>16</v>
      </c>
    </row>
    <row r="10" spans="1:7" ht="12.75">
      <c r="A10" s="13"/>
      <c r="B10" s="13"/>
      <c r="C10" s="13"/>
      <c r="D10" s="148">
        <v>1907</v>
      </c>
      <c r="E10" s="153">
        <v>27</v>
      </c>
      <c r="F10" s="157">
        <v>9</v>
      </c>
      <c r="G10" s="158">
        <v>18</v>
      </c>
    </row>
    <row r="11" spans="1:7" ht="12.75">
      <c r="A11" s="13"/>
      <c r="B11" s="13"/>
      <c r="C11" s="13"/>
      <c r="D11" s="148">
        <v>1908</v>
      </c>
      <c r="E11" s="153">
        <v>47</v>
      </c>
      <c r="F11" s="157">
        <v>14</v>
      </c>
      <c r="G11" s="158">
        <v>33</v>
      </c>
    </row>
    <row r="12" spans="1:7" ht="12.75">
      <c r="A12" s="13"/>
      <c r="B12" s="13"/>
      <c r="C12" s="13"/>
      <c r="D12" s="148">
        <v>1909</v>
      </c>
      <c r="E12" s="153">
        <v>80</v>
      </c>
      <c r="F12" s="157">
        <v>20</v>
      </c>
      <c r="G12" s="158">
        <v>60</v>
      </c>
    </row>
    <row r="13" spans="1:7" ht="12.75">
      <c r="A13" s="13"/>
      <c r="B13" s="13"/>
      <c r="C13" s="13"/>
      <c r="D13" s="148">
        <v>1910</v>
      </c>
      <c r="E13" s="153">
        <v>95</v>
      </c>
      <c r="F13" s="157">
        <v>20</v>
      </c>
      <c r="G13" s="158">
        <v>75</v>
      </c>
    </row>
    <row r="14" spans="1:7" ht="12.75">
      <c r="A14" s="13"/>
      <c r="B14" s="13"/>
      <c r="C14" s="13"/>
      <c r="D14" s="148">
        <v>1911</v>
      </c>
      <c r="E14" s="153">
        <v>129</v>
      </c>
      <c r="F14" s="157">
        <v>39</v>
      </c>
      <c r="G14" s="158">
        <v>90</v>
      </c>
    </row>
    <row r="15" spans="3:7" ht="12.75">
      <c r="C15" s="13"/>
      <c r="D15" s="148">
        <v>1912</v>
      </c>
      <c r="E15" s="153">
        <v>177</v>
      </c>
      <c r="F15" s="157">
        <v>55</v>
      </c>
      <c r="G15" s="158">
        <v>122</v>
      </c>
    </row>
    <row r="16" spans="1:7" ht="12.75">
      <c r="A16" s="13"/>
      <c r="B16" s="13"/>
      <c r="C16" s="13"/>
      <c r="D16" s="148">
        <v>1913</v>
      </c>
      <c r="E16" s="153">
        <v>198</v>
      </c>
      <c r="F16" s="157">
        <v>44</v>
      </c>
      <c r="G16" s="158">
        <v>154</v>
      </c>
    </row>
    <row r="17" spans="2:7" ht="12.75">
      <c r="B17" s="13"/>
      <c r="C17" s="13"/>
      <c r="D17" s="148">
        <v>1914</v>
      </c>
      <c r="E17" s="153">
        <v>256</v>
      </c>
      <c r="F17" s="157">
        <v>61</v>
      </c>
      <c r="G17" s="158">
        <v>195</v>
      </c>
    </row>
    <row r="18" spans="1:7" ht="12.75">
      <c r="A18" s="13"/>
      <c r="B18" s="13"/>
      <c r="C18" s="13"/>
      <c r="D18" s="148">
        <v>1915</v>
      </c>
      <c r="E18" s="153">
        <v>277</v>
      </c>
      <c r="F18" s="157">
        <v>81</v>
      </c>
      <c r="G18" s="158">
        <v>196</v>
      </c>
    </row>
    <row r="19" spans="1:7" ht="12.75">
      <c r="A19" s="13"/>
      <c r="B19" s="13"/>
      <c r="C19" s="13"/>
      <c r="D19" s="148">
        <v>1916</v>
      </c>
      <c r="E19" s="153">
        <v>326</v>
      </c>
      <c r="F19" s="157">
        <v>103</v>
      </c>
      <c r="G19" s="158">
        <v>223</v>
      </c>
    </row>
    <row r="20" spans="1:7" ht="12.75">
      <c r="A20" s="13"/>
      <c r="B20" s="13"/>
      <c r="C20" s="13"/>
      <c r="D20" s="148">
        <v>1917</v>
      </c>
      <c r="E20" s="153">
        <v>372</v>
      </c>
      <c r="F20" s="157">
        <v>111</v>
      </c>
      <c r="G20" s="158">
        <v>261</v>
      </c>
    </row>
    <row r="21" spans="1:7" ht="12.75">
      <c r="A21" s="13"/>
      <c r="B21" s="13"/>
      <c r="C21" s="13"/>
      <c r="D21" s="148">
        <v>1918</v>
      </c>
      <c r="E21" s="153">
        <v>421</v>
      </c>
      <c r="F21" s="157">
        <v>118</v>
      </c>
      <c r="G21" s="158">
        <v>303</v>
      </c>
    </row>
    <row r="22" spans="1:7" ht="12.75">
      <c r="A22" s="13"/>
      <c r="B22" s="13"/>
      <c r="C22" s="13"/>
      <c r="D22" s="148">
        <v>1919</v>
      </c>
      <c r="E22" s="153">
        <v>501</v>
      </c>
      <c r="F22" s="157">
        <v>170</v>
      </c>
      <c r="G22" s="158">
        <v>331</v>
      </c>
    </row>
    <row r="23" spans="1:7" ht="12.75">
      <c r="A23" s="13"/>
      <c r="B23" s="13"/>
      <c r="C23" s="13"/>
      <c r="D23" s="148">
        <v>1920</v>
      </c>
      <c r="E23" s="153">
        <v>584</v>
      </c>
      <c r="F23" s="157">
        <v>205</v>
      </c>
      <c r="G23" s="158">
        <v>379</v>
      </c>
    </row>
    <row r="24" spans="1:7" ht="12.75">
      <c r="A24" s="13"/>
      <c r="B24" s="13"/>
      <c r="C24" s="13"/>
      <c r="D24" s="148">
        <v>1921</v>
      </c>
      <c r="E24" s="153">
        <v>688</v>
      </c>
      <c r="F24" s="157">
        <v>267</v>
      </c>
      <c r="G24" s="158">
        <v>421</v>
      </c>
    </row>
    <row r="25" spans="1:7" ht="12.75">
      <c r="A25" s="13"/>
      <c r="B25" s="13"/>
      <c r="C25" s="13"/>
      <c r="D25" s="148">
        <v>1922</v>
      </c>
      <c r="E25" s="153">
        <v>751</v>
      </c>
      <c r="F25" s="157">
        <v>279</v>
      </c>
      <c r="G25" s="158">
        <v>472</v>
      </c>
    </row>
    <row r="26" spans="1:7" ht="12.75">
      <c r="A26" s="13"/>
      <c r="B26" s="13"/>
      <c r="C26" s="13"/>
      <c r="D26" s="148">
        <v>1923</v>
      </c>
      <c r="E26" s="153">
        <v>797</v>
      </c>
      <c r="F26" s="157">
        <v>313</v>
      </c>
      <c r="G26" s="158">
        <v>484</v>
      </c>
    </row>
    <row r="27" spans="1:7" ht="12.75">
      <c r="A27" s="13"/>
      <c r="B27" s="13"/>
      <c r="C27" s="13"/>
      <c r="D27" s="148">
        <v>1924</v>
      </c>
      <c r="E27" s="153">
        <v>860</v>
      </c>
      <c r="F27" s="157">
        <v>300</v>
      </c>
      <c r="G27" s="158">
        <v>560</v>
      </c>
    </row>
    <row r="28" spans="1:7" ht="12.75">
      <c r="A28" s="13"/>
      <c r="B28" s="13"/>
      <c r="C28" s="13"/>
      <c r="D28" s="148">
        <v>1925</v>
      </c>
      <c r="E28" s="153">
        <v>901</v>
      </c>
      <c r="F28" s="157">
        <v>336</v>
      </c>
      <c r="G28" s="158">
        <v>565</v>
      </c>
    </row>
    <row r="29" spans="1:7" ht="12.75">
      <c r="A29" s="13"/>
      <c r="B29" s="13"/>
      <c r="C29" s="13"/>
      <c r="D29" s="148">
        <v>1926</v>
      </c>
      <c r="E29" s="153">
        <v>987</v>
      </c>
      <c r="F29" s="157">
        <v>398</v>
      </c>
      <c r="G29" s="158">
        <v>589</v>
      </c>
    </row>
    <row r="30" spans="1:7" ht="12.75">
      <c r="A30" s="13"/>
      <c r="B30" s="13"/>
      <c r="C30" s="13"/>
      <c r="D30" s="148">
        <v>1927</v>
      </c>
      <c r="E30" s="153">
        <v>938</v>
      </c>
      <c r="F30" s="157">
        <v>397</v>
      </c>
      <c r="G30" s="158">
        <v>541</v>
      </c>
    </row>
    <row r="31" spans="1:7" ht="12.75">
      <c r="A31" s="13"/>
      <c r="B31" s="13"/>
      <c r="C31" s="13"/>
      <c r="D31" s="148">
        <v>1928</v>
      </c>
      <c r="E31" s="153">
        <v>1000</v>
      </c>
      <c r="F31" s="157">
        <v>409</v>
      </c>
      <c r="G31" s="158">
        <v>591</v>
      </c>
    </row>
    <row r="32" spans="1:7" ht="12.75">
      <c r="A32" s="13"/>
      <c r="B32" s="13"/>
      <c r="C32" s="13"/>
      <c r="D32" s="148">
        <v>1929</v>
      </c>
      <c r="E32" s="153">
        <v>1014</v>
      </c>
      <c r="F32" s="157">
        <v>426</v>
      </c>
      <c r="G32" s="158">
        <v>588</v>
      </c>
    </row>
    <row r="33" spans="1:7" ht="12.75">
      <c r="A33" s="13"/>
      <c r="B33" s="13"/>
      <c r="C33" s="13"/>
      <c r="D33" s="148">
        <v>1930</v>
      </c>
      <c r="E33" s="153">
        <v>1186</v>
      </c>
      <c r="F33" s="157">
        <v>507</v>
      </c>
      <c r="G33" s="158">
        <v>679</v>
      </c>
    </row>
    <row r="34" spans="1:7" ht="12.75">
      <c r="A34" s="13"/>
      <c r="B34" s="13"/>
      <c r="C34" s="13"/>
      <c r="D34" s="148">
        <v>1931</v>
      </c>
      <c r="E34" s="153">
        <v>1075</v>
      </c>
      <c r="F34" s="157">
        <v>448</v>
      </c>
      <c r="G34" s="158">
        <v>627</v>
      </c>
    </row>
    <row r="35" spans="1:7" ht="12.75">
      <c r="A35" s="13"/>
      <c r="B35" s="13"/>
      <c r="C35" s="13"/>
      <c r="D35" s="148">
        <v>1932</v>
      </c>
      <c r="E35" s="153">
        <v>1175</v>
      </c>
      <c r="F35" s="157">
        <v>510</v>
      </c>
      <c r="G35" s="158">
        <v>665</v>
      </c>
    </row>
    <row r="36" spans="1:7" ht="12.75">
      <c r="A36" s="13"/>
      <c r="B36" s="13"/>
      <c r="C36" s="13"/>
      <c r="D36" s="148">
        <v>1933</v>
      </c>
      <c r="E36" s="153">
        <v>1217</v>
      </c>
      <c r="F36" s="157">
        <v>551</v>
      </c>
      <c r="G36" s="158">
        <v>666</v>
      </c>
    </row>
    <row r="37" spans="1:7" ht="12.75">
      <c r="A37" s="13"/>
      <c r="B37" s="13"/>
      <c r="C37" s="13"/>
      <c r="D37" s="148">
        <v>1934</v>
      </c>
      <c r="E37" s="153">
        <v>1196</v>
      </c>
      <c r="F37" s="157">
        <v>527</v>
      </c>
      <c r="G37" s="158">
        <v>669</v>
      </c>
    </row>
    <row r="38" spans="1:7" ht="12.75">
      <c r="A38" s="13"/>
      <c r="B38" s="13"/>
      <c r="C38" s="13"/>
      <c r="D38" s="148">
        <v>1935</v>
      </c>
      <c r="E38" s="153">
        <v>1271</v>
      </c>
      <c r="F38" s="157">
        <v>561</v>
      </c>
      <c r="G38" s="158">
        <v>710</v>
      </c>
    </row>
    <row r="39" spans="1:7" ht="12.75">
      <c r="A39" s="13"/>
      <c r="B39" s="13"/>
      <c r="C39" s="13"/>
      <c r="D39" s="148">
        <v>1936</v>
      </c>
      <c r="E39" s="153">
        <v>1270</v>
      </c>
      <c r="F39" s="157">
        <v>606</v>
      </c>
      <c r="G39" s="158">
        <v>664</v>
      </c>
    </row>
    <row r="40" spans="1:7" ht="12.75">
      <c r="A40" s="13"/>
      <c r="B40" s="13"/>
      <c r="C40" s="13"/>
      <c r="D40" s="148">
        <v>1937</v>
      </c>
      <c r="E40" s="153">
        <v>1060</v>
      </c>
      <c r="F40" s="157">
        <v>471</v>
      </c>
      <c r="G40" s="158">
        <v>589</v>
      </c>
    </row>
    <row r="41" spans="1:7" ht="12.75">
      <c r="A41" s="13"/>
      <c r="B41" s="13"/>
      <c r="C41" s="13"/>
      <c r="D41" s="148">
        <v>1938</v>
      </c>
      <c r="E41" s="153">
        <v>921</v>
      </c>
      <c r="F41" s="157">
        <v>394</v>
      </c>
      <c r="G41" s="158">
        <v>527</v>
      </c>
    </row>
    <row r="42" spans="1:7" ht="12.75">
      <c r="A42" s="13"/>
      <c r="B42" s="13"/>
      <c r="C42" s="13"/>
      <c r="D42" s="148">
        <v>1939</v>
      </c>
      <c r="E42" s="153">
        <v>886</v>
      </c>
      <c r="F42" s="157">
        <v>425</v>
      </c>
      <c r="G42" s="158">
        <v>461</v>
      </c>
    </row>
    <row r="43" spans="1:7" ht="12.75">
      <c r="A43" s="13"/>
      <c r="B43" s="13"/>
      <c r="C43" s="13"/>
      <c r="D43" s="148">
        <v>1940</v>
      </c>
      <c r="E43" s="153">
        <v>1330</v>
      </c>
      <c r="F43" s="157">
        <v>605</v>
      </c>
      <c r="G43" s="158">
        <v>725</v>
      </c>
    </row>
    <row r="44" spans="1:7" ht="12.75">
      <c r="A44" s="13"/>
      <c r="B44" s="13"/>
      <c r="C44" s="13"/>
      <c r="D44" s="148">
        <v>1941</v>
      </c>
      <c r="E44" s="153">
        <v>1224</v>
      </c>
      <c r="F44" s="157">
        <v>572</v>
      </c>
      <c r="G44" s="158">
        <v>652</v>
      </c>
    </row>
    <row r="45" spans="1:7" ht="12.75">
      <c r="A45" s="13"/>
      <c r="B45" s="13"/>
      <c r="C45" s="13"/>
      <c r="D45" s="148">
        <v>1942</v>
      </c>
      <c r="E45" s="153">
        <v>1283</v>
      </c>
      <c r="F45" s="157">
        <v>619</v>
      </c>
      <c r="G45" s="158">
        <v>664</v>
      </c>
    </row>
    <row r="46" spans="1:7" ht="12.75">
      <c r="A46" s="13"/>
      <c r="B46" s="13"/>
      <c r="C46" s="13"/>
      <c r="D46" s="148">
        <v>1943</v>
      </c>
      <c r="E46" s="153">
        <v>1513</v>
      </c>
      <c r="F46" s="157">
        <v>717</v>
      </c>
      <c r="G46" s="158">
        <v>796</v>
      </c>
    </row>
    <row r="47" spans="1:7" ht="12.75">
      <c r="A47" s="13"/>
      <c r="B47" s="13"/>
      <c r="C47" s="13"/>
      <c r="D47" s="148">
        <v>1944</v>
      </c>
      <c r="E47" s="153">
        <v>1448</v>
      </c>
      <c r="F47" s="157">
        <v>725</v>
      </c>
      <c r="G47" s="158">
        <v>723</v>
      </c>
    </row>
    <row r="48" spans="1:7" ht="12.75">
      <c r="A48" s="13"/>
      <c r="B48" s="13"/>
      <c r="C48" s="13"/>
      <c r="D48" s="148">
        <v>1945</v>
      </c>
      <c r="E48" s="153">
        <v>1593</v>
      </c>
      <c r="F48" s="157">
        <v>739</v>
      </c>
      <c r="G48" s="158">
        <v>854</v>
      </c>
    </row>
    <row r="49" spans="1:7" ht="12.75">
      <c r="A49" s="13"/>
      <c r="B49" s="13"/>
      <c r="C49" s="13"/>
      <c r="D49" s="148">
        <v>1946</v>
      </c>
      <c r="E49" s="153">
        <v>1534</v>
      </c>
      <c r="F49" s="157">
        <v>755</v>
      </c>
      <c r="G49" s="158">
        <v>779</v>
      </c>
    </row>
    <row r="50" spans="1:7" ht="12.75">
      <c r="A50" s="13"/>
      <c r="B50" s="13"/>
      <c r="C50" s="13"/>
      <c r="D50" s="148">
        <v>1947</v>
      </c>
      <c r="E50" s="153">
        <v>1615</v>
      </c>
      <c r="F50" s="157">
        <v>760</v>
      </c>
      <c r="G50" s="158">
        <v>855</v>
      </c>
    </row>
    <row r="51" spans="1:7" ht="12.75">
      <c r="A51" s="13"/>
      <c r="B51" s="13"/>
      <c r="C51" s="13"/>
      <c r="D51" s="148">
        <v>1948</v>
      </c>
      <c r="E51" s="153">
        <v>1791</v>
      </c>
      <c r="F51" s="157">
        <v>864</v>
      </c>
      <c r="G51" s="158">
        <v>927</v>
      </c>
    </row>
    <row r="52" spans="1:7" ht="12.75">
      <c r="A52" s="13"/>
      <c r="B52" s="13"/>
      <c r="C52" s="13"/>
      <c r="D52" s="148">
        <v>1949</v>
      </c>
      <c r="E52" s="153">
        <v>1753</v>
      </c>
      <c r="F52" s="157">
        <v>842</v>
      </c>
      <c r="G52" s="158">
        <v>911</v>
      </c>
    </row>
    <row r="53" spans="1:7" ht="12.75">
      <c r="A53" s="13"/>
      <c r="B53" s="13"/>
      <c r="C53" s="13"/>
      <c r="D53" s="148">
        <v>1950</v>
      </c>
      <c r="E53" s="153">
        <v>1681</v>
      </c>
      <c r="F53" s="157">
        <v>867</v>
      </c>
      <c r="G53" s="158">
        <v>814</v>
      </c>
    </row>
    <row r="54" spans="1:7" ht="12.75">
      <c r="A54" s="13"/>
      <c r="B54" s="13"/>
      <c r="C54" s="13"/>
      <c r="D54" s="148">
        <v>1951</v>
      </c>
      <c r="E54" s="153">
        <v>1695</v>
      </c>
      <c r="F54" s="157">
        <v>816</v>
      </c>
      <c r="G54" s="158">
        <v>879</v>
      </c>
    </row>
    <row r="55" spans="1:7" ht="12.75">
      <c r="A55" s="13"/>
      <c r="B55" s="13"/>
      <c r="C55" s="13"/>
      <c r="D55" s="148">
        <v>1952</v>
      </c>
      <c r="E55" s="153">
        <v>1865</v>
      </c>
      <c r="F55" s="157">
        <v>894</v>
      </c>
      <c r="G55" s="158">
        <v>971</v>
      </c>
    </row>
    <row r="56" spans="1:7" ht="12.75">
      <c r="A56" s="13"/>
      <c r="B56" s="13"/>
      <c r="C56" s="13"/>
      <c r="D56" s="148">
        <v>1953</v>
      </c>
      <c r="E56" s="153">
        <v>1833</v>
      </c>
      <c r="F56" s="157">
        <v>876</v>
      </c>
      <c r="G56" s="158">
        <v>957</v>
      </c>
    </row>
    <row r="57" spans="1:7" ht="12.75">
      <c r="A57" s="13"/>
      <c r="B57" s="13"/>
      <c r="C57" s="13"/>
      <c r="D57" s="148">
        <v>1954</v>
      </c>
      <c r="E57" s="153">
        <v>1909</v>
      </c>
      <c r="F57" s="157">
        <v>936</v>
      </c>
      <c r="G57" s="158">
        <v>973</v>
      </c>
    </row>
    <row r="58" spans="1:7" ht="12.75">
      <c r="A58" s="13"/>
      <c r="B58" s="13"/>
      <c r="C58" s="13"/>
      <c r="D58" s="148">
        <v>1955</v>
      </c>
      <c r="E58" s="153">
        <v>2011</v>
      </c>
      <c r="F58" s="157">
        <v>938</v>
      </c>
      <c r="G58" s="158">
        <v>1073</v>
      </c>
    </row>
    <row r="59" spans="1:7" ht="12.75">
      <c r="A59" s="13"/>
      <c r="B59" s="13"/>
      <c r="C59" s="13"/>
      <c r="D59" s="148">
        <v>1956</v>
      </c>
      <c r="E59" s="153">
        <v>2162</v>
      </c>
      <c r="F59" s="157">
        <v>1070</v>
      </c>
      <c r="G59" s="158">
        <v>1092</v>
      </c>
    </row>
    <row r="60" spans="1:7" ht="12.75">
      <c r="A60" s="13"/>
      <c r="B60" s="13"/>
      <c r="C60" s="13"/>
      <c r="D60" s="148">
        <v>1957</v>
      </c>
      <c r="E60" s="153">
        <v>2230</v>
      </c>
      <c r="F60" s="157">
        <v>1106</v>
      </c>
      <c r="G60" s="158">
        <v>1124</v>
      </c>
    </row>
    <row r="61" spans="1:7" ht="12.75">
      <c r="A61" s="13"/>
      <c r="B61" s="13"/>
      <c r="C61" s="13"/>
      <c r="D61" s="148">
        <v>1958</v>
      </c>
      <c r="E61" s="153">
        <v>2113</v>
      </c>
      <c r="F61" s="157">
        <v>1030</v>
      </c>
      <c r="G61" s="158">
        <v>1083</v>
      </c>
    </row>
    <row r="62" spans="1:7" ht="12.75">
      <c r="A62" s="13"/>
      <c r="B62" s="13"/>
      <c r="C62" s="13"/>
      <c r="D62" s="148">
        <v>1959</v>
      </c>
      <c r="E62" s="153">
        <v>2328</v>
      </c>
      <c r="F62" s="157">
        <v>1125</v>
      </c>
      <c r="G62" s="158">
        <v>1203</v>
      </c>
    </row>
    <row r="63" spans="1:7" ht="12.75">
      <c r="A63" s="13"/>
      <c r="B63" s="13"/>
      <c r="C63" s="13"/>
      <c r="D63" s="148">
        <v>1960</v>
      </c>
      <c r="E63" s="153">
        <v>2285</v>
      </c>
      <c r="F63" s="157">
        <v>1150</v>
      </c>
      <c r="G63" s="158">
        <v>1135</v>
      </c>
    </row>
    <row r="64" spans="1:7" ht="12.75">
      <c r="A64" s="13"/>
      <c r="B64" s="13"/>
      <c r="C64" s="13"/>
      <c r="D64" s="148">
        <v>1961</v>
      </c>
      <c r="E64" s="153">
        <v>2282</v>
      </c>
      <c r="F64" s="157">
        <v>1127</v>
      </c>
      <c r="G64" s="158">
        <v>1155</v>
      </c>
    </row>
    <row r="65" spans="1:7" ht="12.75">
      <c r="A65" s="13"/>
      <c r="B65" s="13"/>
      <c r="C65" s="13"/>
      <c r="D65" s="148">
        <v>1962</v>
      </c>
      <c r="E65" s="153">
        <v>2276</v>
      </c>
      <c r="F65" s="157">
        <v>1117</v>
      </c>
      <c r="G65" s="158">
        <v>1159</v>
      </c>
    </row>
    <row r="66" spans="1:7" ht="12.75">
      <c r="A66" s="13"/>
      <c r="B66" s="13"/>
      <c r="C66" s="13"/>
      <c r="D66" s="148">
        <v>1963</v>
      </c>
      <c r="E66" s="153">
        <v>2338</v>
      </c>
      <c r="F66" s="157">
        <v>1125</v>
      </c>
      <c r="G66" s="158">
        <v>1213</v>
      </c>
    </row>
    <row r="67" spans="1:7" ht="12.75">
      <c r="A67" s="13"/>
      <c r="B67" s="13"/>
      <c r="C67" s="13"/>
      <c r="D67" s="148">
        <v>1964</v>
      </c>
      <c r="E67" s="153">
        <v>2417</v>
      </c>
      <c r="F67" s="157">
        <v>1198</v>
      </c>
      <c r="G67" s="158">
        <v>1219</v>
      </c>
    </row>
    <row r="68" spans="1:7" ht="12.75">
      <c r="A68" s="13"/>
      <c r="B68" s="13"/>
      <c r="C68" s="13"/>
      <c r="D68" s="148">
        <v>1965</v>
      </c>
      <c r="E68" s="153">
        <v>2438</v>
      </c>
      <c r="F68" s="157">
        <v>1184</v>
      </c>
      <c r="G68" s="158">
        <v>1254</v>
      </c>
    </row>
    <row r="69" spans="1:7" ht="12.75">
      <c r="A69" s="13"/>
      <c r="B69" s="13"/>
      <c r="C69" s="13"/>
      <c r="D69" s="148">
        <v>1966</v>
      </c>
      <c r="E69" s="153">
        <v>2383</v>
      </c>
      <c r="F69" s="157">
        <v>1181</v>
      </c>
      <c r="G69" s="158">
        <v>1202</v>
      </c>
    </row>
    <row r="70" spans="1:7" ht="12.75">
      <c r="A70" s="13"/>
      <c r="B70" s="13"/>
      <c r="C70" s="13"/>
      <c r="D70" s="148">
        <v>1967</v>
      </c>
      <c r="E70" s="153">
        <v>2478</v>
      </c>
      <c r="F70" s="157">
        <v>1228</v>
      </c>
      <c r="G70" s="158">
        <v>1250</v>
      </c>
    </row>
    <row r="71" spans="1:7" ht="12.75">
      <c r="A71" s="13"/>
      <c r="B71" s="13"/>
      <c r="C71" s="13"/>
      <c r="D71" s="148">
        <v>1968</v>
      </c>
      <c r="E71" s="153">
        <v>2450</v>
      </c>
      <c r="F71" s="157">
        <v>1288</v>
      </c>
      <c r="G71" s="158">
        <v>1162</v>
      </c>
    </row>
    <row r="72" spans="1:7" ht="12.75">
      <c r="A72" s="13"/>
      <c r="B72" s="13"/>
      <c r="C72" s="13"/>
      <c r="D72" s="148">
        <v>1969</v>
      </c>
      <c r="E72" s="153">
        <v>2584</v>
      </c>
      <c r="F72" s="157">
        <v>1369</v>
      </c>
      <c r="G72" s="158">
        <v>1215</v>
      </c>
    </row>
    <row r="73" spans="1:7" ht="12.75">
      <c r="A73" s="13"/>
      <c r="B73" s="13"/>
      <c r="C73" s="13"/>
      <c r="D73" s="148">
        <v>1970</v>
      </c>
      <c r="E73" s="153">
        <v>2535</v>
      </c>
      <c r="F73" s="157">
        <v>1307</v>
      </c>
      <c r="G73" s="158">
        <v>1228</v>
      </c>
    </row>
    <row r="74" spans="1:7" ht="12.75">
      <c r="A74" s="13"/>
      <c r="B74" s="13"/>
      <c r="C74" s="13"/>
      <c r="D74" s="148">
        <v>1971</v>
      </c>
      <c r="E74" s="153">
        <v>2566</v>
      </c>
      <c r="F74" s="157">
        <v>1296</v>
      </c>
      <c r="G74" s="158">
        <v>1270</v>
      </c>
    </row>
    <row r="75" spans="1:7" ht="12.75">
      <c r="A75" s="13"/>
      <c r="B75" s="13"/>
      <c r="C75" s="13"/>
      <c r="D75" s="148">
        <v>1972</v>
      </c>
      <c r="E75" s="153">
        <v>2628</v>
      </c>
      <c r="F75" s="157">
        <v>1327</v>
      </c>
      <c r="G75" s="158">
        <v>1301</v>
      </c>
    </row>
    <row r="76" spans="1:7" ht="12.75">
      <c r="A76" s="13"/>
      <c r="B76" s="13"/>
      <c r="C76" s="13"/>
      <c r="D76" s="148">
        <v>1973</v>
      </c>
      <c r="E76" s="153">
        <v>2661</v>
      </c>
      <c r="F76" s="157">
        <v>1409</v>
      </c>
      <c r="G76" s="158">
        <v>1252</v>
      </c>
    </row>
    <row r="77" spans="1:7" ht="12.75">
      <c r="A77" s="13"/>
      <c r="B77" s="13"/>
      <c r="C77" s="13"/>
      <c r="D77" s="148">
        <v>1974</v>
      </c>
      <c r="E77" s="153">
        <v>2614</v>
      </c>
      <c r="F77" s="157">
        <v>1362</v>
      </c>
      <c r="G77" s="158">
        <v>1252</v>
      </c>
    </row>
    <row r="78" spans="1:7" ht="12.75">
      <c r="A78" s="13"/>
      <c r="B78" s="13"/>
      <c r="C78" s="13"/>
      <c r="D78" s="148">
        <v>1975</v>
      </c>
      <c r="E78" s="153">
        <v>2710</v>
      </c>
      <c r="F78" s="157">
        <v>1402</v>
      </c>
      <c r="G78" s="158">
        <v>1308</v>
      </c>
    </row>
    <row r="79" spans="1:7" ht="12.75">
      <c r="A79" s="13"/>
      <c r="B79" s="13"/>
      <c r="C79" s="13"/>
      <c r="D79" s="148">
        <v>1976</v>
      </c>
      <c r="E79" s="153">
        <v>2655</v>
      </c>
      <c r="F79" s="157">
        <v>1399</v>
      </c>
      <c r="G79" s="158">
        <v>1256</v>
      </c>
    </row>
    <row r="80" spans="1:7" ht="12.75">
      <c r="A80" s="13"/>
      <c r="B80" s="13"/>
      <c r="C80" s="13"/>
      <c r="D80" s="148">
        <v>1977</v>
      </c>
      <c r="E80" s="153">
        <v>2679</v>
      </c>
      <c r="F80" s="157">
        <v>1364</v>
      </c>
      <c r="G80" s="158">
        <v>1315</v>
      </c>
    </row>
    <row r="81" spans="1:7" ht="12.75">
      <c r="A81" s="13"/>
      <c r="B81" s="13"/>
      <c r="C81" s="13"/>
      <c r="D81" s="148">
        <v>1978</v>
      </c>
      <c r="E81" s="153">
        <v>2602</v>
      </c>
      <c r="F81" s="157">
        <v>1388</v>
      </c>
      <c r="G81" s="158">
        <v>1214</v>
      </c>
    </row>
    <row r="82" spans="1:7" ht="12.75">
      <c r="A82" s="13"/>
      <c r="B82" s="13"/>
      <c r="C82" s="13"/>
      <c r="D82" s="148">
        <v>1979</v>
      </c>
      <c r="E82" s="153">
        <v>2471</v>
      </c>
      <c r="F82" s="157">
        <v>1286</v>
      </c>
      <c r="G82" s="158">
        <v>1185</v>
      </c>
    </row>
    <row r="83" spans="1:7" ht="12.75">
      <c r="A83" s="13"/>
      <c r="B83" s="13"/>
      <c r="C83" s="13"/>
      <c r="D83" s="148">
        <v>1980</v>
      </c>
      <c r="E83" s="153">
        <v>2321</v>
      </c>
      <c r="F83" s="157">
        <v>1219</v>
      </c>
      <c r="G83" s="158">
        <v>1102</v>
      </c>
    </row>
    <row r="84" spans="1:7" ht="12.75">
      <c r="A84" s="13"/>
      <c r="B84" s="13"/>
      <c r="C84" s="13"/>
      <c r="D84" s="148">
        <v>1981</v>
      </c>
      <c r="E84" s="153">
        <v>2088</v>
      </c>
      <c r="F84" s="157">
        <v>1107</v>
      </c>
      <c r="G84" s="158">
        <v>981</v>
      </c>
    </row>
    <row r="85" spans="1:7" ht="12.75">
      <c r="A85" s="13"/>
      <c r="B85" s="13"/>
      <c r="C85" s="13"/>
      <c r="D85" s="148">
        <v>1982</v>
      </c>
      <c r="E85" s="153">
        <v>1997</v>
      </c>
      <c r="F85" s="157">
        <v>1028</v>
      </c>
      <c r="G85" s="158">
        <v>969</v>
      </c>
    </row>
    <row r="86" spans="1:7" ht="12.75">
      <c r="A86" s="13"/>
      <c r="B86" s="13"/>
      <c r="C86" s="13"/>
      <c r="D86" s="148">
        <v>1983</v>
      </c>
      <c r="E86" s="153">
        <v>1799</v>
      </c>
      <c r="F86" s="157">
        <v>890</v>
      </c>
      <c r="G86" s="158">
        <v>909</v>
      </c>
    </row>
    <row r="87" spans="1:7" ht="12.75">
      <c r="A87" s="13"/>
      <c r="B87" s="13"/>
      <c r="C87" s="13"/>
      <c r="D87" s="148">
        <v>1984</v>
      </c>
      <c r="E87" s="153">
        <v>1692</v>
      </c>
      <c r="F87" s="157">
        <v>865</v>
      </c>
      <c r="G87" s="158">
        <v>827</v>
      </c>
    </row>
    <row r="88" spans="1:7" ht="12.75">
      <c r="A88" s="13"/>
      <c r="B88" s="13"/>
      <c r="C88" s="13"/>
      <c r="D88" s="148">
        <v>1985</v>
      </c>
      <c r="E88" s="153">
        <v>1646</v>
      </c>
      <c r="F88" s="157">
        <v>833</v>
      </c>
      <c r="G88" s="158">
        <v>813</v>
      </c>
    </row>
    <row r="89" spans="1:7" ht="12.75">
      <c r="A89" s="13"/>
      <c r="B89" s="13"/>
      <c r="C89" s="13"/>
      <c r="D89" s="148">
        <v>1986</v>
      </c>
      <c r="E89" s="153">
        <v>1485</v>
      </c>
      <c r="F89" s="157">
        <v>747</v>
      </c>
      <c r="G89" s="158">
        <v>738</v>
      </c>
    </row>
    <row r="90" spans="1:7" ht="12.75">
      <c r="A90" s="13"/>
      <c r="B90" s="13"/>
      <c r="C90" s="13"/>
      <c r="D90" s="148">
        <v>1987</v>
      </c>
      <c r="E90" s="153">
        <v>1455</v>
      </c>
      <c r="F90" s="157">
        <v>751</v>
      </c>
      <c r="G90" s="158">
        <v>704</v>
      </c>
    </row>
    <row r="91" spans="1:7" ht="12.75">
      <c r="A91" s="13"/>
      <c r="B91" s="13"/>
      <c r="C91" s="13"/>
      <c r="D91" s="148">
        <v>1988</v>
      </c>
      <c r="E91" s="153">
        <v>1461</v>
      </c>
      <c r="F91" s="157">
        <v>750</v>
      </c>
      <c r="G91" s="158">
        <v>711</v>
      </c>
    </row>
    <row r="92" spans="1:7" ht="12.75">
      <c r="A92" s="13"/>
      <c r="B92" s="13"/>
      <c r="C92" s="13"/>
      <c r="D92" s="148">
        <v>1989</v>
      </c>
      <c r="E92" s="153">
        <v>1426</v>
      </c>
      <c r="F92" s="157">
        <v>756</v>
      </c>
      <c r="G92" s="158">
        <v>670</v>
      </c>
    </row>
    <row r="93" spans="1:7" ht="12.75">
      <c r="A93" s="13"/>
      <c r="B93" s="13"/>
      <c r="C93" s="13"/>
      <c r="D93" s="148">
        <v>1990</v>
      </c>
      <c r="E93" s="153">
        <v>1373</v>
      </c>
      <c r="F93" s="157">
        <v>701</v>
      </c>
      <c r="G93" s="158">
        <v>672</v>
      </c>
    </row>
    <row r="94" spans="1:7" ht="12.75">
      <c r="A94" s="13"/>
      <c r="B94" s="13"/>
      <c r="C94" s="13"/>
      <c r="D94" s="148">
        <v>1991</v>
      </c>
      <c r="E94" s="153">
        <v>1295</v>
      </c>
      <c r="F94" s="157">
        <v>657</v>
      </c>
      <c r="G94" s="158">
        <v>638</v>
      </c>
    </row>
    <row r="95" spans="1:7" ht="12.75">
      <c r="A95" s="13"/>
      <c r="B95" s="13"/>
      <c r="C95" s="13"/>
      <c r="D95" s="148">
        <v>1992</v>
      </c>
      <c r="E95" s="153">
        <v>1288</v>
      </c>
      <c r="F95" s="157">
        <v>663</v>
      </c>
      <c r="G95" s="158">
        <v>625</v>
      </c>
    </row>
    <row r="96" spans="1:7" ht="12.75">
      <c r="A96" s="13"/>
      <c r="B96" s="13"/>
      <c r="C96" s="13"/>
      <c r="D96" s="148">
        <v>1993</v>
      </c>
      <c r="E96" s="153">
        <v>1304</v>
      </c>
      <c r="F96" s="157">
        <v>694</v>
      </c>
      <c r="G96" s="158">
        <v>610</v>
      </c>
    </row>
    <row r="97" spans="1:7" ht="12.75">
      <c r="A97" s="13"/>
      <c r="B97" s="13"/>
      <c r="C97" s="13"/>
      <c r="D97" s="148">
        <v>1994</v>
      </c>
      <c r="E97" s="153">
        <v>1303</v>
      </c>
      <c r="F97" s="157">
        <v>666</v>
      </c>
      <c r="G97" s="158">
        <v>637</v>
      </c>
    </row>
    <row r="98" spans="1:7" ht="12.75">
      <c r="A98" s="13"/>
      <c r="B98" s="13"/>
      <c r="C98" s="13"/>
      <c r="D98" s="148">
        <v>1995</v>
      </c>
      <c r="E98" s="153">
        <v>1214</v>
      </c>
      <c r="F98" s="157">
        <v>597</v>
      </c>
      <c r="G98" s="158">
        <v>617</v>
      </c>
    </row>
    <row r="99" spans="1:7" ht="12.75">
      <c r="A99" s="13"/>
      <c r="B99" s="13"/>
      <c r="C99" s="13"/>
      <c r="D99" s="148">
        <v>1996</v>
      </c>
      <c r="E99" s="153">
        <v>1231</v>
      </c>
      <c r="F99" s="157">
        <v>614</v>
      </c>
      <c r="G99" s="158">
        <v>617</v>
      </c>
    </row>
    <row r="100" spans="1:7" ht="12.75">
      <c r="A100" s="13"/>
      <c r="B100" s="13"/>
      <c r="C100" s="13"/>
      <c r="D100" s="148">
        <v>1997</v>
      </c>
      <c r="E100" s="153">
        <v>1308</v>
      </c>
      <c r="F100" s="157">
        <v>661</v>
      </c>
      <c r="G100" s="158">
        <v>647</v>
      </c>
    </row>
    <row r="101" spans="1:7" ht="12.75">
      <c r="A101" s="13"/>
      <c r="B101" s="13"/>
      <c r="C101" s="13"/>
      <c r="D101" s="148">
        <v>1998</v>
      </c>
      <c r="E101" s="153">
        <v>1266</v>
      </c>
      <c r="F101" s="157">
        <v>644</v>
      </c>
      <c r="G101" s="158">
        <v>622</v>
      </c>
    </row>
    <row r="102" spans="1:7" ht="12.75">
      <c r="A102" s="13"/>
      <c r="B102" s="13"/>
      <c r="C102" s="13"/>
      <c r="D102" s="148">
        <v>1999</v>
      </c>
      <c r="E102" s="153">
        <v>1357</v>
      </c>
      <c r="F102" s="157">
        <v>665</v>
      </c>
      <c r="G102" s="158">
        <v>692</v>
      </c>
    </row>
    <row r="103" spans="1:7" ht="12.75">
      <c r="A103" s="13"/>
      <c r="B103" s="13"/>
      <c r="C103" s="13"/>
      <c r="D103" s="148">
        <v>2000</v>
      </c>
      <c r="E103" s="153">
        <v>1371</v>
      </c>
      <c r="F103" s="157">
        <v>724</v>
      </c>
      <c r="G103" s="158">
        <v>647</v>
      </c>
    </row>
    <row r="104" spans="1:7" ht="12.75">
      <c r="A104" s="13"/>
      <c r="B104" s="13"/>
      <c r="C104" s="13"/>
      <c r="D104" s="148">
        <v>2001</v>
      </c>
      <c r="E104" s="153">
        <v>1390</v>
      </c>
      <c r="F104" s="157">
        <v>725</v>
      </c>
      <c r="G104" s="158">
        <v>665</v>
      </c>
    </row>
    <row r="105" spans="1:7" ht="12.75">
      <c r="A105" s="13"/>
      <c r="B105" s="13"/>
      <c r="C105" s="13"/>
      <c r="D105" s="148">
        <v>2002</v>
      </c>
      <c r="E105" s="153">
        <v>1386</v>
      </c>
      <c r="F105" s="157">
        <v>684</v>
      </c>
      <c r="G105" s="158">
        <v>702</v>
      </c>
    </row>
    <row r="106" spans="1:7" ht="12.75">
      <c r="A106" s="13"/>
      <c r="B106" s="13"/>
      <c r="C106" s="13"/>
      <c r="D106" s="148">
        <v>2003</v>
      </c>
      <c r="E106" s="153">
        <v>1497</v>
      </c>
      <c r="F106" s="157">
        <v>752</v>
      </c>
      <c r="G106" s="158">
        <v>745</v>
      </c>
    </row>
    <row r="107" spans="1:7" ht="13.5" thickBot="1">
      <c r="A107" s="13"/>
      <c r="B107" s="13"/>
      <c r="C107" s="13"/>
      <c r="D107" s="149">
        <v>2004</v>
      </c>
      <c r="E107" s="154">
        <v>1446</v>
      </c>
      <c r="F107" s="159">
        <v>732</v>
      </c>
      <c r="G107" s="160">
        <v>714</v>
      </c>
    </row>
    <row r="108" spans="1:7" ht="13.5" thickTop="1">
      <c r="A108" s="13"/>
      <c r="B108" s="13"/>
      <c r="C108" s="13"/>
      <c r="D108" s="150"/>
      <c r="E108" s="14">
        <f>SUM(E2:E107)</f>
        <v>145099</v>
      </c>
      <c r="F108" s="15">
        <f>SUM(F2:F107)</f>
        <v>70672</v>
      </c>
      <c r="G108" s="15">
        <f>SUM(G2:G107)</f>
        <v>74427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I1" sqref="I1"/>
    </sheetView>
  </sheetViews>
  <sheetFormatPr defaultColWidth="11.421875" defaultRowHeight="12.75"/>
  <cols>
    <col min="2" max="2" width="15.00390625" style="0" customWidth="1"/>
    <col min="7" max="7" width="16.57421875" style="0" customWidth="1"/>
  </cols>
  <sheetData>
    <row r="1" spans="1:7" ht="15">
      <c r="A1" s="17" t="s">
        <v>6</v>
      </c>
      <c r="B1" s="18"/>
      <c r="C1" s="18"/>
      <c r="D1" s="19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7" ht="15" customHeight="1">
      <c r="A3" s="20"/>
      <c r="B3" s="20"/>
      <c r="C3" s="20"/>
      <c r="D3" s="20"/>
      <c r="E3" s="20"/>
      <c r="F3" s="20"/>
      <c r="G3" s="20"/>
    </row>
    <row r="4" spans="1:7" ht="12.75">
      <c r="A4" s="20" t="s">
        <v>7</v>
      </c>
      <c r="B4" s="21" t="s">
        <v>8</v>
      </c>
      <c r="C4" s="21" t="s">
        <v>9</v>
      </c>
      <c r="D4" s="21" t="s">
        <v>10</v>
      </c>
      <c r="E4" s="21" t="s">
        <v>11</v>
      </c>
      <c r="F4" s="21" t="s">
        <v>12</v>
      </c>
      <c r="G4" s="21" t="s">
        <v>13</v>
      </c>
    </row>
    <row r="5" spans="1:7" s="101" customFormat="1" ht="11.25">
      <c r="A5" s="99" t="s">
        <v>14</v>
      </c>
      <c r="B5" s="100" t="s">
        <v>227</v>
      </c>
      <c r="C5" s="100" t="s">
        <v>228</v>
      </c>
      <c r="D5" s="100" t="s">
        <v>229</v>
      </c>
      <c r="E5" s="100" t="s">
        <v>230</v>
      </c>
      <c r="F5" s="100" t="s">
        <v>231</v>
      </c>
      <c r="G5" s="100" t="s">
        <v>232</v>
      </c>
    </row>
    <row r="6" spans="1:7" ht="12.75">
      <c r="A6" s="20"/>
      <c r="B6" s="21"/>
      <c r="C6" s="21"/>
      <c r="D6" s="21"/>
      <c r="E6" s="21"/>
      <c r="F6" s="21"/>
      <c r="G6" s="21"/>
    </row>
    <row r="7" spans="1:7" ht="15" customHeight="1">
      <c r="A7" s="23" t="s">
        <v>15</v>
      </c>
      <c r="B7" s="24">
        <v>22737</v>
      </c>
      <c r="C7" s="24">
        <v>22158</v>
      </c>
      <c r="D7" s="24">
        <v>21934</v>
      </c>
      <c r="E7" s="24">
        <v>25140</v>
      </c>
      <c r="F7" s="24">
        <v>28759</v>
      </c>
      <c r="G7" s="24">
        <v>24371</v>
      </c>
    </row>
    <row r="8" spans="1:7" ht="12.75">
      <c r="A8" s="25" t="s">
        <v>4</v>
      </c>
      <c r="B8" s="26">
        <v>9184</v>
      </c>
      <c r="C8" s="26">
        <v>10651</v>
      </c>
      <c r="D8" s="26">
        <v>10724</v>
      </c>
      <c r="E8" s="26">
        <v>12787</v>
      </c>
      <c r="F8" s="26">
        <v>14890</v>
      </c>
      <c r="G8" s="26">
        <v>12436</v>
      </c>
    </row>
    <row r="9" spans="1:7" ht="12.75">
      <c r="A9" s="27" t="s">
        <v>5</v>
      </c>
      <c r="B9" s="28">
        <v>13553</v>
      </c>
      <c r="C9" s="28">
        <v>11507</v>
      </c>
      <c r="D9" s="28">
        <v>11210</v>
      </c>
      <c r="E9" s="28">
        <v>12353</v>
      </c>
      <c r="F9" s="28">
        <v>13869</v>
      </c>
      <c r="G9" s="28">
        <v>11935</v>
      </c>
    </row>
    <row r="10" spans="1:7" ht="12.75">
      <c r="A10" s="29"/>
      <c r="B10" s="30"/>
      <c r="C10" s="30"/>
      <c r="D10" s="30"/>
      <c r="E10" s="30"/>
      <c r="F10" s="30"/>
      <c r="G10" s="30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1" sqref="H1"/>
    </sheetView>
  </sheetViews>
  <sheetFormatPr defaultColWidth="11.421875" defaultRowHeight="12.75"/>
  <sheetData>
    <row r="1" ht="15">
      <c r="A1" s="120" t="s">
        <v>420</v>
      </c>
    </row>
    <row r="4" ht="12.75">
      <c r="A4" s="101" t="s">
        <v>421</v>
      </c>
    </row>
    <row r="7" spans="1:5" ht="12.75">
      <c r="A7" s="107" t="s">
        <v>422</v>
      </c>
      <c r="B7" s="33"/>
      <c r="C7" s="33"/>
      <c r="E7" s="20"/>
    </row>
    <row r="8" spans="1:5" ht="15">
      <c r="A8" s="121"/>
      <c r="B8" s="33"/>
      <c r="C8" s="33"/>
      <c r="E8" s="20"/>
    </row>
    <row r="9" spans="1:6" ht="12.75">
      <c r="A9" s="122"/>
      <c r="B9" s="33"/>
      <c r="C9" s="33"/>
      <c r="E9" s="20"/>
      <c r="F9" s="123"/>
    </row>
    <row r="10" spans="1:6" ht="12.75">
      <c r="A10" s="122"/>
      <c r="F10" s="123"/>
    </row>
    <row r="11" spans="1:6" ht="14.25">
      <c r="A11" s="122"/>
      <c r="B11" s="63" t="s">
        <v>423</v>
      </c>
      <c r="C11" s="124" t="s">
        <v>424</v>
      </c>
      <c r="D11" s="125" t="s">
        <v>4</v>
      </c>
      <c r="E11" s="39" t="s">
        <v>5</v>
      </c>
      <c r="F11" s="123"/>
    </row>
    <row r="12" spans="1:6" ht="15">
      <c r="A12" s="122"/>
      <c r="B12" s="128">
        <v>1</v>
      </c>
      <c r="C12" s="44">
        <v>6478</v>
      </c>
      <c r="D12" s="26">
        <v>3126</v>
      </c>
      <c r="E12" s="126">
        <v>3352</v>
      </c>
      <c r="F12" s="123"/>
    </row>
    <row r="13" spans="1:6" ht="15">
      <c r="A13" s="122"/>
      <c r="B13" s="128">
        <v>2</v>
      </c>
      <c r="C13" s="44">
        <v>37001</v>
      </c>
      <c r="D13" s="26">
        <v>18658</v>
      </c>
      <c r="E13" s="126">
        <v>18343</v>
      </c>
      <c r="F13" s="123"/>
    </row>
    <row r="14" spans="1:5" ht="15">
      <c r="A14" s="122"/>
      <c r="B14" s="128">
        <v>3</v>
      </c>
      <c r="C14" s="44">
        <v>32961</v>
      </c>
      <c r="D14" s="26">
        <v>15317</v>
      </c>
      <c r="E14" s="126">
        <v>17644</v>
      </c>
    </row>
    <row r="15" spans="1:5" ht="15">
      <c r="A15" s="122"/>
      <c r="B15" s="128">
        <v>4</v>
      </c>
      <c r="C15" s="44">
        <v>47853</v>
      </c>
      <c r="D15" s="26">
        <v>23210</v>
      </c>
      <c r="E15" s="126">
        <v>24643</v>
      </c>
    </row>
    <row r="16" spans="1:5" ht="15">
      <c r="A16" s="122"/>
      <c r="B16" s="128">
        <v>5</v>
      </c>
      <c r="C16" s="44">
        <v>18417</v>
      </c>
      <c r="D16" s="26">
        <v>9152</v>
      </c>
      <c r="E16" s="126">
        <v>9265</v>
      </c>
    </row>
    <row r="17" spans="1:5" ht="15">
      <c r="A17" s="122"/>
      <c r="B17" s="128">
        <v>6</v>
      </c>
      <c r="C17" s="44">
        <v>2389</v>
      </c>
      <c r="D17" s="26">
        <v>1209</v>
      </c>
      <c r="E17" s="126">
        <v>1180</v>
      </c>
    </row>
    <row r="18" spans="2:5" ht="19.5" customHeight="1">
      <c r="B18" s="129" t="s">
        <v>424</v>
      </c>
      <c r="C18" s="47">
        <f>SUM(C12:C17)</f>
        <v>145099</v>
      </c>
      <c r="D18" s="28">
        <f>SUM(D12:D17)</f>
        <v>70672</v>
      </c>
      <c r="E18" s="127">
        <f>SUM(E12:E17)</f>
        <v>74427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I1" sqref="I1"/>
    </sheetView>
  </sheetViews>
  <sheetFormatPr defaultColWidth="11.421875" defaultRowHeight="12.75"/>
  <cols>
    <col min="4" max="4" width="14.28125" style="0" customWidth="1"/>
  </cols>
  <sheetData>
    <row r="1" spans="1:5" ht="15">
      <c r="A1" s="31" t="s">
        <v>242</v>
      </c>
      <c r="B1" s="32"/>
      <c r="C1" s="22"/>
      <c r="D1" s="20"/>
      <c r="E1" s="20"/>
    </row>
    <row r="2" spans="1:5" ht="12.75">
      <c r="A2" s="33"/>
      <c r="B2" s="32"/>
      <c r="C2" s="22"/>
      <c r="D2" s="20"/>
      <c r="E2" s="20"/>
    </row>
    <row r="3" spans="1:5" ht="12.75">
      <c r="A3" s="107" t="s">
        <v>28</v>
      </c>
      <c r="B3" s="34"/>
      <c r="C3" s="22"/>
      <c r="D3" s="20"/>
      <c r="E3" s="20"/>
    </row>
    <row r="4" spans="1:5" ht="12.75">
      <c r="A4" s="35"/>
      <c r="B4" s="34"/>
      <c r="C4" s="22"/>
      <c r="D4" s="20"/>
      <c r="E4" s="20"/>
    </row>
    <row r="5" spans="1:5" ht="12.75">
      <c r="A5" s="20"/>
      <c r="B5" s="34"/>
      <c r="C5" s="22"/>
      <c r="D5" s="20"/>
      <c r="E5" s="20"/>
    </row>
    <row r="6" spans="1:5" ht="12.75">
      <c r="A6" s="20"/>
      <c r="B6" s="34"/>
      <c r="C6" s="22"/>
      <c r="D6" s="20"/>
      <c r="E6" s="20" t="s">
        <v>16</v>
      </c>
    </row>
    <row r="7" spans="1:5" ht="12.75">
      <c r="A7" s="36" t="s">
        <v>17</v>
      </c>
      <c r="B7" s="34"/>
      <c r="C7" s="22" t="s">
        <v>18</v>
      </c>
      <c r="D7" s="20" t="s">
        <v>19</v>
      </c>
      <c r="E7" s="20" t="s">
        <v>20</v>
      </c>
    </row>
    <row r="8" spans="1:5" ht="12.75">
      <c r="A8" s="37" t="s">
        <v>21</v>
      </c>
      <c r="B8" s="38">
        <v>1</v>
      </c>
      <c r="C8" s="39">
        <v>13.53</v>
      </c>
      <c r="D8" s="40">
        <v>1434</v>
      </c>
      <c r="E8" s="41">
        <f>+(D8/C8)</f>
        <v>105.98669623059868</v>
      </c>
    </row>
    <row r="9" spans="1:5" ht="12.75">
      <c r="A9" s="20"/>
      <c r="B9" s="42">
        <v>2</v>
      </c>
      <c r="C9" s="43">
        <v>3.8</v>
      </c>
      <c r="D9" s="44">
        <v>1451</v>
      </c>
      <c r="E9" s="41">
        <f>+(D9/C9)</f>
        <v>381.8421052631579</v>
      </c>
    </row>
    <row r="10" spans="1:5" ht="12.75">
      <c r="A10" s="20"/>
      <c r="B10" s="42">
        <v>3</v>
      </c>
      <c r="C10" s="43">
        <v>6.62</v>
      </c>
      <c r="D10" s="44">
        <v>2036</v>
      </c>
      <c r="E10" s="41">
        <f>+(D10/C10)</f>
        <v>307.5528700906344</v>
      </c>
    </row>
    <row r="11" spans="1:5" ht="12.75">
      <c r="A11" s="20"/>
      <c r="B11" s="45">
        <v>4</v>
      </c>
      <c r="C11" s="46">
        <v>9.85</v>
      </c>
      <c r="D11" s="47">
        <v>1557</v>
      </c>
      <c r="E11" s="48">
        <f>+(D11/C11)</f>
        <v>158.0710659898477</v>
      </c>
    </row>
    <row r="12" spans="1:5" ht="12.75">
      <c r="A12" s="20"/>
      <c r="B12" s="34"/>
      <c r="C12" s="22"/>
      <c r="D12" s="49"/>
      <c r="E12" s="20"/>
    </row>
    <row r="13" spans="1:5" ht="12.75">
      <c r="A13" s="36" t="s">
        <v>22</v>
      </c>
      <c r="B13" s="34"/>
      <c r="C13" s="22" t="s">
        <v>18</v>
      </c>
      <c r="D13" s="20" t="s">
        <v>19</v>
      </c>
      <c r="E13" s="20" t="s">
        <v>20</v>
      </c>
    </row>
    <row r="14" spans="1:5" ht="12.75">
      <c r="A14" s="37" t="s">
        <v>21</v>
      </c>
      <c r="B14" s="38">
        <v>1</v>
      </c>
      <c r="C14" s="39">
        <v>9.72</v>
      </c>
      <c r="D14" s="40">
        <v>1797</v>
      </c>
      <c r="E14" s="41">
        <f aca="true" t="shared" si="0" ref="E14:E35">+(D14/C14)</f>
        <v>184.87654320987653</v>
      </c>
    </row>
    <row r="15" spans="1:5" ht="12.75">
      <c r="A15" s="20"/>
      <c r="B15" s="42">
        <v>2</v>
      </c>
      <c r="C15" s="43">
        <v>4.42</v>
      </c>
      <c r="D15" s="44">
        <v>1746</v>
      </c>
      <c r="E15" s="41">
        <f t="shared" si="0"/>
        <v>395.0226244343892</v>
      </c>
    </row>
    <row r="16" spans="1:5" ht="14.25">
      <c r="A16" s="20"/>
      <c r="B16" s="50">
        <v>3</v>
      </c>
      <c r="C16" s="51">
        <v>5.31</v>
      </c>
      <c r="D16" s="44">
        <v>1335</v>
      </c>
      <c r="E16" s="41">
        <f t="shared" si="0"/>
        <v>251.4124293785311</v>
      </c>
    </row>
    <row r="17" spans="1:5" ht="12.75">
      <c r="A17" s="20"/>
      <c r="B17" s="42">
        <v>4</v>
      </c>
      <c r="C17" s="43">
        <v>5.77</v>
      </c>
      <c r="D17" s="44">
        <v>1777</v>
      </c>
      <c r="E17" s="41">
        <f t="shared" si="0"/>
        <v>307.9722703639515</v>
      </c>
    </row>
    <row r="18" spans="1:5" ht="12.75">
      <c r="A18" s="20"/>
      <c r="B18" s="42">
        <v>5</v>
      </c>
      <c r="C18" s="43">
        <v>2.92</v>
      </c>
      <c r="D18" s="44">
        <v>1745</v>
      </c>
      <c r="E18" s="41">
        <f t="shared" si="0"/>
        <v>597.6027397260274</v>
      </c>
    </row>
    <row r="19" spans="1:5" ht="12.75">
      <c r="A19" s="20"/>
      <c r="B19" s="42">
        <v>6</v>
      </c>
      <c r="C19" s="43">
        <v>2.87</v>
      </c>
      <c r="D19" s="44">
        <v>1574</v>
      </c>
      <c r="E19" s="41">
        <f t="shared" si="0"/>
        <v>548.432055749129</v>
      </c>
    </row>
    <row r="20" spans="1:5" ht="12.75">
      <c r="A20" s="20"/>
      <c r="B20" s="42">
        <v>7</v>
      </c>
      <c r="C20" s="43">
        <v>69.51</v>
      </c>
      <c r="D20" s="44">
        <v>1974</v>
      </c>
      <c r="E20" s="41">
        <f t="shared" si="0"/>
        <v>28.398791540785496</v>
      </c>
    </row>
    <row r="21" spans="1:5" ht="12.75">
      <c r="A21" s="20"/>
      <c r="B21" s="42">
        <v>8</v>
      </c>
      <c r="C21" s="43">
        <v>4.9</v>
      </c>
      <c r="D21" s="44">
        <v>2075</v>
      </c>
      <c r="E21" s="41">
        <f t="shared" si="0"/>
        <v>423.469387755102</v>
      </c>
    </row>
    <row r="22" spans="1:5" ht="12.75">
      <c r="A22" s="20"/>
      <c r="B22" s="42">
        <v>9</v>
      </c>
      <c r="C22" s="43">
        <v>2.64</v>
      </c>
      <c r="D22" s="44">
        <v>1411</v>
      </c>
      <c r="E22" s="41">
        <f t="shared" si="0"/>
        <v>534.469696969697</v>
      </c>
    </row>
    <row r="23" spans="1:5" ht="12.75">
      <c r="A23" s="20"/>
      <c r="B23" s="42">
        <v>10</v>
      </c>
      <c r="C23" s="51">
        <v>1741.3</v>
      </c>
      <c r="D23" s="44">
        <v>1848</v>
      </c>
      <c r="E23" s="41">
        <f t="shared" si="0"/>
        <v>1.0612760581174985</v>
      </c>
    </row>
    <row r="24" spans="1:5" ht="12.75">
      <c r="A24" s="20"/>
      <c r="B24" s="42">
        <v>11</v>
      </c>
      <c r="C24" s="43">
        <v>3.2</v>
      </c>
      <c r="D24" s="44">
        <v>1245</v>
      </c>
      <c r="E24" s="41">
        <f t="shared" si="0"/>
        <v>389.0625</v>
      </c>
    </row>
    <row r="25" spans="1:5" ht="12.75">
      <c r="A25" s="20"/>
      <c r="B25" s="42">
        <v>12</v>
      </c>
      <c r="C25" s="43">
        <v>2.4</v>
      </c>
      <c r="D25" s="44">
        <v>1415</v>
      </c>
      <c r="E25" s="41">
        <f t="shared" si="0"/>
        <v>589.5833333333334</v>
      </c>
    </row>
    <row r="26" spans="1:5" ht="12.75">
      <c r="A26" s="20"/>
      <c r="B26" s="42">
        <v>13</v>
      </c>
      <c r="C26" s="43">
        <v>3.8</v>
      </c>
      <c r="D26" s="44">
        <v>1313</v>
      </c>
      <c r="E26" s="41">
        <f t="shared" si="0"/>
        <v>345.5263157894737</v>
      </c>
    </row>
    <row r="27" spans="1:5" ht="12.75">
      <c r="A27" s="20"/>
      <c r="B27" s="42">
        <v>14</v>
      </c>
      <c r="C27" s="43">
        <v>6.2</v>
      </c>
      <c r="D27" s="44">
        <v>1292</v>
      </c>
      <c r="E27" s="41">
        <f t="shared" si="0"/>
        <v>208.38709677419354</v>
      </c>
    </row>
    <row r="28" spans="1:5" ht="14.25">
      <c r="A28" s="20"/>
      <c r="B28" s="50">
        <v>15</v>
      </c>
      <c r="C28" s="43">
        <v>4.12</v>
      </c>
      <c r="D28" s="44">
        <v>1733</v>
      </c>
      <c r="E28" s="41">
        <f t="shared" si="0"/>
        <v>420.63106796116506</v>
      </c>
    </row>
    <row r="29" spans="1:5" ht="12.75">
      <c r="A29" s="20"/>
      <c r="B29" s="42">
        <v>16</v>
      </c>
      <c r="C29" s="43">
        <v>2.8</v>
      </c>
      <c r="D29" s="44">
        <v>1516</v>
      </c>
      <c r="E29" s="41">
        <f t="shared" si="0"/>
        <v>541.4285714285714</v>
      </c>
    </row>
    <row r="30" spans="1:5" ht="14.25">
      <c r="A30" s="20"/>
      <c r="B30" s="50">
        <v>17</v>
      </c>
      <c r="C30" s="52">
        <v>52.3502</v>
      </c>
      <c r="D30" s="44">
        <v>1556</v>
      </c>
      <c r="E30" s="41">
        <f t="shared" si="0"/>
        <v>29.722904592532597</v>
      </c>
    </row>
    <row r="31" spans="1:5" ht="14.25">
      <c r="A31" s="20"/>
      <c r="B31" s="50">
        <v>18</v>
      </c>
      <c r="C31" s="53">
        <v>31.31</v>
      </c>
      <c r="D31" s="44">
        <v>1523</v>
      </c>
      <c r="E31" s="41">
        <f t="shared" si="0"/>
        <v>48.642606196103486</v>
      </c>
    </row>
    <row r="32" spans="1:5" ht="12.75">
      <c r="A32" s="20"/>
      <c r="B32" s="42">
        <v>19</v>
      </c>
      <c r="C32" s="43">
        <v>30.2</v>
      </c>
      <c r="D32" s="44">
        <v>2366</v>
      </c>
      <c r="E32" s="41">
        <f t="shared" si="0"/>
        <v>78.34437086092716</v>
      </c>
    </row>
    <row r="33" spans="1:5" ht="12.75">
      <c r="A33" s="20"/>
      <c r="B33" s="42">
        <v>20</v>
      </c>
      <c r="C33" s="43">
        <v>460.5</v>
      </c>
      <c r="D33" s="44">
        <v>2877</v>
      </c>
      <c r="E33" s="41">
        <f t="shared" si="0"/>
        <v>6.247557003257329</v>
      </c>
    </row>
    <row r="34" spans="1:5" ht="12.75">
      <c r="A34" s="20"/>
      <c r="B34" s="42">
        <v>21</v>
      </c>
      <c r="C34" s="52">
        <v>143.851</v>
      </c>
      <c r="D34" s="44">
        <v>1166</v>
      </c>
      <c r="E34" s="41">
        <f t="shared" si="0"/>
        <v>8.105609276265024</v>
      </c>
    </row>
    <row r="35" spans="1:5" ht="12.75">
      <c r="A35" s="20"/>
      <c r="B35" s="45">
        <v>22</v>
      </c>
      <c r="C35" s="54">
        <v>7.57</v>
      </c>
      <c r="D35" s="47">
        <v>1717</v>
      </c>
      <c r="E35" s="55">
        <f t="shared" si="0"/>
        <v>226.81638044914135</v>
      </c>
    </row>
    <row r="36" spans="1:5" ht="12.75">
      <c r="A36" s="20"/>
      <c r="B36" s="56"/>
      <c r="C36" s="57"/>
      <c r="D36" s="49"/>
      <c r="E36" s="58"/>
    </row>
    <row r="37" spans="1:5" ht="12.75">
      <c r="A37" s="36" t="s">
        <v>23</v>
      </c>
      <c r="B37" s="34"/>
      <c r="C37" s="22" t="s">
        <v>18</v>
      </c>
      <c r="D37" s="20" t="s">
        <v>19</v>
      </c>
      <c r="E37" s="20" t="s">
        <v>20</v>
      </c>
    </row>
    <row r="38" spans="1:5" ht="12.75">
      <c r="A38" s="37" t="s">
        <v>21</v>
      </c>
      <c r="B38" s="38">
        <v>1</v>
      </c>
      <c r="C38" s="39">
        <v>4.88</v>
      </c>
      <c r="D38" s="40">
        <v>1356</v>
      </c>
      <c r="E38" s="41">
        <f aca="true" t="shared" si="1" ref="E38:E62">+(D38/C38)</f>
        <v>277.8688524590164</v>
      </c>
    </row>
    <row r="39" spans="1:5" ht="12.75">
      <c r="A39" s="20"/>
      <c r="B39" s="42">
        <v>2</v>
      </c>
      <c r="C39" s="43">
        <v>3.64</v>
      </c>
      <c r="D39" s="44">
        <v>1300</v>
      </c>
      <c r="E39" s="41">
        <f t="shared" si="1"/>
        <v>357.1428571428571</v>
      </c>
    </row>
    <row r="40" spans="1:5" ht="12.75">
      <c r="A40" s="20"/>
      <c r="B40" s="42">
        <v>3</v>
      </c>
      <c r="C40" s="43">
        <v>5.26</v>
      </c>
      <c r="D40" s="44">
        <v>1203</v>
      </c>
      <c r="E40" s="41">
        <f t="shared" si="1"/>
        <v>228.70722433460077</v>
      </c>
    </row>
    <row r="41" spans="1:5" ht="12.75">
      <c r="A41" s="20"/>
      <c r="B41" s="42">
        <v>4</v>
      </c>
      <c r="C41" s="43">
        <v>2.68</v>
      </c>
      <c r="D41" s="44">
        <v>888</v>
      </c>
      <c r="E41" s="41">
        <f t="shared" si="1"/>
        <v>331.34328358208955</v>
      </c>
    </row>
    <row r="42" spans="1:5" ht="12.75">
      <c r="A42" s="20"/>
      <c r="B42" s="42">
        <v>5</v>
      </c>
      <c r="C42" s="43">
        <v>1.99</v>
      </c>
      <c r="D42" s="44">
        <v>1537</v>
      </c>
      <c r="E42" s="41">
        <f t="shared" si="1"/>
        <v>772.3618090452261</v>
      </c>
    </row>
    <row r="43" spans="1:5" ht="12.75">
      <c r="A43" s="20"/>
      <c r="B43" s="42">
        <v>6</v>
      </c>
      <c r="C43" s="43">
        <v>10.4</v>
      </c>
      <c r="D43" s="44">
        <v>1155</v>
      </c>
      <c r="E43" s="41">
        <f t="shared" si="1"/>
        <v>111.0576923076923</v>
      </c>
    </row>
    <row r="44" spans="1:5" ht="12.75">
      <c r="A44" s="20"/>
      <c r="B44" s="42">
        <v>7</v>
      </c>
      <c r="C44" s="43">
        <v>5.83</v>
      </c>
      <c r="D44" s="44">
        <v>2128</v>
      </c>
      <c r="E44" s="41">
        <f t="shared" si="1"/>
        <v>365.00857632933105</v>
      </c>
    </row>
    <row r="45" spans="1:5" ht="12.75">
      <c r="A45" s="20"/>
      <c r="B45" s="42">
        <v>8</v>
      </c>
      <c r="C45" s="43">
        <v>2.63</v>
      </c>
      <c r="D45" s="44">
        <v>1231</v>
      </c>
      <c r="E45" s="41">
        <f t="shared" si="1"/>
        <v>468.0608365019012</v>
      </c>
    </row>
    <row r="46" spans="1:5" ht="12.75">
      <c r="A46" s="20"/>
      <c r="B46" s="42">
        <v>9</v>
      </c>
      <c r="C46" s="43">
        <v>3.92</v>
      </c>
      <c r="D46" s="44">
        <v>1602</v>
      </c>
      <c r="E46" s="41">
        <f t="shared" si="1"/>
        <v>408.6734693877551</v>
      </c>
    </row>
    <row r="47" spans="1:5" ht="12.75">
      <c r="A47" s="20"/>
      <c r="B47" s="42">
        <v>10</v>
      </c>
      <c r="C47" s="43">
        <v>2.85</v>
      </c>
      <c r="D47" s="44">
        <v>1257</v>
      </c>
      <c r="E47" s="41">
        <f t="shared" si="1"/>
        <v>441.05263157894734</v>
      </c>
    </row>
    <row r="48" spans="1:5" ht="12.75">
      <c r="A48" s="20"/>
      <c r="B48" s="42">
        <v>11</v>
      </c>
      <c r="C48" s="43">
        <v>3.04</v>
      </c>
      <c r="D48" s="44">
        <v>1625</v>
      </c>
      <c r="E48" s="41">
        <f t="shared" si="1"/>
        <v>534.5394736842105</v>
      </c>
    </row>
    <row r="49" spans="1:5" ht="12.75">
      <c r="A49" s="20"/>
      <c r="B49" s="42">
        <v>12</v>
      </c>
      <c r="C49" s="43">
        <v>2.03</v>
      </c>
      <c r="D49" s="44">
        <v>1152</v>
      </c>
      <c r="E49" s="41">
        <f t="shared" si="1"/>
        <v>567.4876847290641</v>
      </c>
    </row>
    <row r="50" spans="1:5" ht="12.75">
      <c r="A50" s="20"/>
      <c r="B50" s="42">
        <v>13</v>
      </c>
      <c r="C50" s="43">
        <v>8.87</v>
      </c>
      <c r="D50" s="44">
        <v>1387</v>
      </c>
      <c r="E50" s="41">
        <f t="shared" si="1"/>
        <v>156.369785794814</v>
      </c>
    </row>
    <row r="51" spans="1:5" ht="12.75">
      <c r="A51" s="20"/>
      <c r="B51" s="42">
        <v>14</v>
      </c>
      <c r="C51" s="43">
        <v>3.49</v>
      </c>
      <c r="D51" s="44">
        <v>1123</v>
      </c>
      <c r="E51" s="41">
        <f t="shared" si="1"/>
        <v>321.7765042979942</v>
      </c>
    </row>
    <row r="52" spans="1:5" ht="12.75">
      <c r="A52" s="20"/>
      <c r="B52" s="42">
        <v>15</v>
      </c>
      <c r="C52" s="43">
        <v>3.88</v>
      </c>
      <c r="D52" s="44">
        <v>1629</v>
      </c>
      <c r="E52" s="41">
        <f t="shared" si="1"/>
        <v>419.8453608247423</v>
      </c>
    </row>
    <row r="53" spans="1:5" ht="12.75">
      <c r="A53" s="20"/>
      <c r="B53" s="42">
        <v>16</v>
      </c>
      <c r="C53" s="43">
        <v>9.21</v>
      </c>
      <c r="D53" s="44">
        <v>1493</v>
      </c>
      <c r="E53" s="41">
        <f t="shared" si="1"/>
        <v>162.10640608034743</v>
      </c>
    </row>
    <row r="54" spans="1:5" ht="12.75">
      <c r="A54" s="20"/>
      <c r="B54" s="42">
        <v>17</v>
      </c>
      <c r="C54" s="43">
        <v>8.5</v>
      </c>
      <c r="D54" s="44">
        <v>976</v>
      </c>
      <c r="E54" s="41">
        <f t="shared" si="1"/>
        <v>114.82352941176471</v>
      </c>
    </row>
    <row r="55" spans="1:5" ht="12.75">
      <c r="A55" s="20"/>
      <c r="B55" s="42">
        <v>18</v>
      </c>
      <c r="C55" s="43">
        <v>2.67</v>
      </c>
      <c r="D55" s="44">
        <v>1045</v>
      </c>
      <c r="E55" s="41">
        <f t="shared" si="1"/>
        <v>391.3857677902622</v>
      </c>
    </row>
    <row r="56" spans="1:5" ht="12.75">
      <c r="A56" s="20"/>
      <c r="B56" s="42">
        <v>19</v>
      </c>
      <c r="C56" s="43">
        <v>3.88</v>
      </c>
      <c r="D56" s="44">
        <v>1607</v>
      </c>
      <c r="E56" s="41">
        <f t="shared" si="1"/>
        <v>414.17525773195877</v>
      </c>
    </row>
    <row r="57" spans="1:5" ht="12.75">
      <c r="A57" s="20"/>
      <c r="B57" s="42">
        <v>20</v>
      </c>
      <c r="C57" s="43">
        <v>6.16</v>
      </c>
      <c r="D57" s="44">
        <v>1691</v>
      </c>
      <c r="E57" s="41">
        <f t="shared" si="1"/>
        <v>274.512987012987</v>
      </c>
    </row>
    <row r="58" spans="1:5" ht="12.75">
      <c r="A58" s="20"/>
      <c r="B58" s="42">
        <v>21</v>
      </c>
      <c r="C58" s="43">
        <v>3.44</v>
      </c>
      <c r="D58" s="44">
        <v>1117</v>
      </c>
      <c r="E58" s="41">
        <f t="shared" si="1"/>
        <v>324.7093023255814</v>
      </c>
    </row>
    <row r="59" spans="1:5" ht="12.75">
      <c r="A59" s="20"/>
      <c r="B59" s="42">
        <v>22</v>
      </c>
      <c r="C59" s="43">
        <v>2.58</v>
      </c>
      <c r="D59" s="44">
        <v>1205</v>
      </c>
      <c r="E59" s="41">
        <f t="shared" si="1"/>
        <v>467.05426356589146</v>
      </c>
    </row>
    <row r="60" spans="1:5" ht="12.75">
      <c r="A60" s="20"/>
      <c r="B60" s="42">
        <v>23</v>
      </c>
      <c r="C60" s="43">
        <v>2.57</v>
      </c>
      <c r="D60" s="44">
        <v>1090</v>
      </c>
      <c r="E60" s="41">
        <f t="shared" si="1"/>
        <v>424.12451361867704</v>
      </c>
    </row>
    <row r="61" spans="1:5" ht="12.75">
      <c r="A61" s="20"/>
      <c r="B61" s="42">
        <v>24</v>
      </c>
      <c r="C61" s="43">
        <v>7.64</v>
      </c>
      <c r="D61" s="44">
        <v>1064</v>
      </c>
      <c r="E61" s="41">
        <f t="shared" si="1"/>
        <v>139.2670157068063</v>
      </c>
    </row>
    <row r="62" spans="1:5" ht="12.75">
      <c r="A62" s="20"/>
      <c r="B62" s="45">
        <v>25</v>
      </c>
      <c r="C62" s="46">
        <v>8.67</v>
      </c>
      <c r="D62" s="47">
        <v>1100</v>
      </c>
      <c r="E62" s="55">
        <f t="shared" si="1"/>
        <v>126.87427912341407</v>
      </c>
    </row>
    <row r="63" spans="1:5" ht="12.75">
      <c r="A63" s="20"/>
      <c r="B63" s="56"/>
      <c r="C63" s="29"/>
      <c r="D63" s="49"/>
      <c r="E63" s="58"/>
    </row>
    <row r="64" spans="1:5" ht="12.75">
      <c r="A64" s="36" t="s">
        <v>24</v>
      </c>
      <c r="B64" s="34"/>
      <c r="C64" s="22" t="s">
        <v>18</v>
      </c>
      <c r="D64" s="20" t="s">
        <v>19</v>
      </c>
      <c r="E64" s="20" t="s">
        <v>20</v>
      </c>
    </row>
    <row r="65" spans="1:5" ht="12.75">
      <c r="A65" s="37" t="s">
        <v>21</v>
      </c>
      <c r="B65" s="38">
        <v>1</v>
      </c>
      <c r="C65" s="39">
        <v>5.21</v>
      </c>
      <c r="D65" s="40">
        <v>1793</v>
      </c>
      <c r="E65" s="41">
        <f aca="true" t="shared" si="2" ref="E65:E96">+(D65/C65)</f>
        <v>344.1458733205374</v>
      </c>
    </row>
    <row r="66" spans="1:5" ht="12.75">
      <c r="A66" s="20"/>
      <c r="B66" s="42">
        <v>2</v>
      </c>
      <c r="C66" s="43">
        <v>2.92</v>
      </c>
      <c r="D66" s="44">
        <v>1215</v>
      </c>
      <c r="E66" s="41">
        <f t="shared" si="2"/>
        <v>416.09589041095893</v>
      </c>
    </row>
    <row r="67" spans="1:5" ht="12.75">
      <c r="A67" s="20"/>
      <c r="B67" s="42">
        <v>3</v>
      </c>
      <c r="C67" s="43">
        <v>2.57</v>
      </c>
      <c r="D67" s="44">
        <v>1547</v>
      </c>
      <c r="E67" s="41">
        <f t="shared" si="2"/>
        <v>601.9455252918289</v>
      </c>
    </row>
    <row r="68" spans="1:5" ht="12.75">
      <c r="A68" s="20"/>
      <c r="B68" s="42">
        <v>4</v>
      </c>
      <c r="C68" s="43">
        <v>3.7</v>
      </c>
      <c r="D68" s="44">
        <v>924</v>
      </c>
      <c r="E68" s="41">
        <f t="shared" si="2"/>
        <v>249.7297297297297</v>
      </c>
    </row>
    <row r="69" spans="1:5" ht="12.75">
      <c r="A69" s="20"/>
      <c r="B69" s="42">
        <v>5</v>
      </c>
      <c r="C69" s="43">
        <v>3.89</v>
      </c>
      <c r="D69" s="44">
        <v>2153</v>
      </c>
      <c r="E69" s="41">
        <f t="shared" si="2"/>
        <v>553.4704370179949</v>
      </c>
    </row>
    <row r="70" spans="1:5" ht="12.75">
      <c r="A70" s="20"/>
      <c r="B70" s="42">
        <v>6</v>
      </c>
      <c r="C70" s="43">
        <v>3.09</v>
      </c>
      <c r="D70" s="44">
        <v>1169</v>
      </c>
      <c r="E70" s="41">
        <f t="shared" si="2"/>
        <v>378.31715210355986</v>
      </c>
    </row>
    <row r="71" spans="1:5" ht="14.25">
      <c r="A71" s="20"/>
      <c r="B71" s="50">
        <v>7</v>
      </c>
      <c r="C71" s="51">
        <v>2.01</v>
      </c>
      <c r="D71" s="44">
        <v>850</v>
      </c>
      <c r="E71" s="41">
        <f t="shared" si="2"/>
        <v>422.8855721393035</v>
      </c>
    </row>
    <row r="72" spans="1:5" ht="12.75">
      <c r="A72" s="20"/>
      <c r="B72" s="42">
        <v>8</v>
      </c>
      <c r="C72" s="43">
        <v>16.68</v>
      </c>
      <c r="D72" s="44">
        <v>1355</v>
      </c>
      <c r="E72" s="41">
        <f t="shared" si="2"/>
        <v>81.23501199040767</v>
      </c>
    </row>
    <row r="73" spans="1:5" ht="12.75">
      <c r="A73" s="20"/>
      <c r="B73" s="42">
        <v>9</v>
      </c>
      <c r="C73" s="43">
        <v>609.56</v>
      </c>
      <c r="D73" s="44">
        <v>2353</v>
      </c>
      <c r="E73" s="41">
        <f t="shared" si="2"/>
        <v>3.8601614279152177</v>
      </c>
    </row>
    <row r="74" spans="1:5" ht="12.75">
      <c r="A74" s="20"/>
      <c r="B74" s="42">
        <v>10</v>
      </c>
      <c r="C74" s="43">
        <v>3.81</v>
      </c>
      <c r="D74" s="44">
        <v>1923</v>
      </c>
      <c r="E74" s="41">
        <f t="shared" si="2"/>
        <v>504.7244094488189</v>
      </c>
    </row>
    <row r="75" spans="1:5" ht="12.75">
      <c r="A75" s="20"/>
      <c r="B75" s="42">
        <v>11</v>
      </c>
      <c r="C75" s="43">
        <v>4.14</v>
      </c>
      <c r="D75" s="44">
        <v>1694</v>
      </c>
      <c r="E75" s="41">
        <f t="shared" si="2"/>
        <v>409.17874396135267</v>
      </c>
    </row>
    <row r="76" spans="1:5" ht="12.75">
      <c r="A76" s="20"/>
      <c r="B76" s="42">
        <v>12</v>
      </c>
      <c r="C76" s="43">
        <v>1.75</v>
      </c>
      <c r="D76" s="44">
        <v>1024</v>
      </c>
      <c r="E76" s="41">
        <f t="shared" si="2"/>
        <v>585.1428571428571</v>
      </c>
    </row>
    <row r="77" spans="1:5" ht="14.25">
      <c r="A77" s="20"/>
      <c r="B77" s="50">
        <v>13</v>
      </c>
      <c r="C77" s="43">
        <v>4.58</v>
      </c>
      <c r="D77" s="44">
        <v>1123</v>
      </c>
      <c r="E77" s="41">
        <f t="shared" si="2"/>
        <v>245.19650655021834</v>
      </c>
    </row>
    <row r="78" spans="1:5" ht="12.75">
      <c r="A78" s="20"/>
      <c r="B78" s="42">
        <v>14</v>
      </c>
      <c r="C78" s="43">
        <v>2.98</v>
      </c>
      <c r="D78" s="44">
        <v>1802</v>
      </c>
      <c r="E78" s="41">
        <f t="shared" si="2"/>
        <v>604.6979865771813</v>
      </c>
    </row>
    <row r="79" spans="1:5" ht="12.75">
      <c r="A79" s="20"/>
      <c r="B79" s="42">
        <v>15</v>
      </c>
      <c r="C79" s="43">
        <v>1.8</v>
      </c>
      <c r="D79" s="44">
        <v>1125</v>
      </c>
      <c r="E79" s="41">
        <f t="shared" si="2"/>
        <v>625</v>
      </c>
    </row>
    <row r="80" spans="1:5" ht="12.75">
      <c r="A80" s="20"/>
      <c r="B80" s="42">
        <v>16</v>
      </c>
      <c r="C80" s="43">
        <v>1.42</v>
      </c>
      <c r="D80" s="44">
        <v>847</v>
      </c>
      <c r="E80" s="41">
        <f t="shared" si="2"/>
        <v>596.4788732394367</v>
      </c>
    </row>
    <row r="81" spans="1:5" ht="12.75">
      <c r="A81" s="20"/>
      <c r="B81" s="42">
        <v>17</v>
      </c>
      <c r="C81" s="43">
        <v>1.5</v>
      </c>
      <c r="D81" s="44">
        <v>1183</v>
      </c>
      <c r="E81" s="41">
        <f t="shared" si="2"/>
        <v>788.6666666666666</v>
      </c>
    </row>
    <row r="82" spans="1:5" ht="12.75">
      <c r="A82" s="20"/>
      <c r="B82" s="42">
        <v>18</v>
      </c>
      <c r="C82" s="43">
        <v>2.32</v>
      </c>
      <c r="D82" s="44">
        <v>1323</v>
      </c>
      <c r="E82" s="41">
        <f t="shared" si="2"/>
        <v>570.2586206896552</v>
      </c>
    </row>
    <row r="83" spans="1:5" ht="12.75">
      <c r="A83" s="20"/>
      <c r="B83" s="42">
        <v>19</v>
      </c>
      <c r="C83" s="43">
        <v>2.45</v>
      </c>
      <c r="D83" s="44">
        <v>1413</v>
      </c>
      <c r="E83" s="41">
        <f t="shared" si="2"/>
        <v>576.734693877551</v>
      </c>
    </row>
    <row r="84" spans="1:5" ht="12.75">
      <c r="A84" s="20"/>
      <c r="B84" s="42">
        <v>20</v>
      </c>
      <c r="C84" s="43">
        <v>1.92</v>
      </c>
      <c r="D84" s="44">
        <v>1250</v>
      </c>
      <c r="E84" s="41">
        <f t="shared" si="2"/>
        <v>651.0416666666667</v>
      </c>
    </row>
    <row r="85" spans="1:5" ht="12.75">
      <c r="A85" s="20"/>
      <c r="B85" s="42">
        <v>21</v>
      </c>
      <c r="C85" s="43">
        <v>10.27</v>
      </c>
      <c r="D85" s="44">
        <v>1611</v>
      </c>
      <c r="E85" s="41">
        <f t="shared" si="2"/>
        <v>156.86465433300876</v>
      </c>
    </row>
    <row r="86" spans="1:5" ht="12.75">
      <c r="A86" s="20"/>
      <c r="B86" s="42">
        <v>22</v>
      </c>
      <c r="C86" s="43">
        <v>3.51</v>
      </c>
      <c r="D86" s="44">
        <v>1785</v>
      </c>
      <c r="E86" s="41">
        <f t="shared" si="2"/>
        <v>508.5470085470086</v>
      </c>
    </row>
    <row r="87" spans="1:5" ht="12.75">
      <c r="A87" s="20"/>
      <c r="B87" s="42">
        <v>23</v>
      </c>
      <c r="C87" s="43">
        <v>13.76</v>
      </c>
      <c r="D87" s="44">
        <v>2025</v>
      </c>
      <c r="E87" s="41">
        <f t="shared" si="2"/>
        <v>147.1656976744186</v>
      </c>
    </row>
    <row r="88" spans="1:5" ht="12.75">
      <c r="A88" s="20"/>
      <c r="B88" s="42">
        <v>24</v>
      </c>
      <c r="C88" s="43">
        <v>1.47</v>
      </c>
      <c r="D88" s="44">
        <v>1221</v>
      </c>
      <c r="E88" s="41">
        <f t="shared" si="2"/>
        <v>830.6122448979592</v>
      </c>
    </row>
    <row r="89" spans="1:5" ht="12.75">
      <c r="A89" s="20"/>
      <c r="B89" s="42">
        <v>25</v>
      </c>
      <c r="C89" s="43">
        <v>4.15</v>
      </c>
      <c r="D89" s="44">
        <v>1557</v>
      </c>
      <c r="E89" s="41">
        <f t="shared" si="2"/>
        <v>375.18072289156623</v>
      </c>
    </row>
    <row r="90" spans="1:5" ht="12.75">
      <c r="A90" s="20"/>
      <c r="B90" s="42">
        <v>26</v>
      </c>
      <c r="C90" s="43">
        <v>7.78</v>
      </c>
      <c r="D90" s="44">
        <v>831</v>
      </c>
      <c r="E90" s="41">
        <f t="shared" si="2"/>
        <v>106.81233933161954</v>
      </c>
    </row>
    <row r="91" spans="1:5" ht="12.75">
      <c r="A91" s="20"/>
      <c r="B91" s="42">
        <v>27</v>
      </c>
      <c r="C91" s="43">
        <v>12.17</v>
      </c>
      <c r="D91" s="44">
        <v>1872</v>
      </c>
      <c r="E91" s="41">
        <f t="shared" si="2"/>
        <v>153.82087099424814</v>
      </c>
    </row>
    <row r="92" spans="1:5" ht="12.75">
      <c r="A92" s="20"/>
      <c r="B92" s="42">
        <v>28</v>
      </c>
      <c r="C92" s="43">
        <v>4.46</v>
      </c>
      <c r="D92" s="44">
        <v>1408</v>
      </c>
      <c r="E92" s="41">
        <f t="shared" si="2"/>
        <v>315.695067264574</v>
      </c>
    </row>
    <row r="93" spans="1:5" ht="12.75">
      <c r="A93" s="20"/>
      <c r="B93" s="42">
        <v>29</v>
      </c>
      <c r="C93" s="51">
        <v>1258.51</v>
      </c>
      <c r="D93" s="44">
        <v>2480</v>
      </c>
      <c r="E93" s="41">
        <f t="shared" si="2"/>
        <v>1.9705842623419758</v>
      </c>
    </row>
    <row r="94" spans="1:5" ht="12.75">
      <c r="A94" s="20"/>
      <c r="B94" s="42">
        <v>30</v>
      </c>
      <c r="C94" s="52">
        <v>16.646</v>
      </c>
      <c r="D94" s="44">
        <v>1878</v>
      </c>
      <c r="E94" s="41">
        <f t="shared" si="2"/>
        <v>112.81989667187312</v>
      </c>
    </row>
    <row r="95" spans="1:5" ht="12.75">
      <c r="A95" s="20"/>
      <c r="B95" s="42">
        <v>31</v>
      </c>
      <c r="C95" s="52">
        <v>10.5602</v>
      </c>
      <c r="D95" s="44">
        <v>2056</v>
      </c>
      <c r="E95" s="41">
        <f t="shared" si="2"/>
        <v>194.6932823241984</v>
      </c>
    </row>
    <row r="96" spans="1:5" ht="12.75">
      <c r="A96" s="20"/>
      <c r="B96" s="45">
        <v>32</v>
      </c>
      <c r="C96" s="54">
        <v>32.32</v>
      </c>
      <c r="D96" s="47">
        <v>1063</v>
      </c>
      <c r="E96" s="55">
        <f t="shared" si="2"/>
        <v>32.88985148514851</v>
      </c>
    </row>
    <row r="97" spans="1:5" ht="12.75">
      <c r="A97" s="20"/>
      <c r="B97" s="34"/>
      <c r="C97" s="22"/>
      <c r="D97" s="20"/>
      <c r="E97" s="58"/>
    </row>
    <row r="98" spans="1:5" ht="12.75">
      <c r="A98" s="36" t="s">
        <v>25</v>
      </c>
      <c r="B98" s="34"/>
      <c r="C98" s="22" t="s">
        <v>18</v>
      </c>
      <c r="D98" s="20" t="s">
        <v>19</v>
      </c>
      <c r="E98" s="20" t="s">
        <v>20</v>
      </c>
    </row>
    <row r="99" spans="1:5" ht="12.75">
      <c r="A99" s="37" t="s">
        <v>21</v>
      </c>
      <c r="B99" s="38">
        <v>1</v>
      </c>
      <c r="C99" s="39">
        <v>8.05</v>
      </c>
      <c r="D99" s="40">
        <v>1623</v>
      </c>
      <c r="E99" s="41">
        <f aca="true" t="shared" si="3" ref="E99:E110">+(D99/C99)</f>
        <v>201.61490683229812</v>
      </c>
    </row>
    <row r="100" spans="1:5" ht="12.75">
      <c r="A100" s="20"/>
      <c r="B100" s="42">
        <v>2</v>
      </c>
      <c r="C100" s="43">
        <v>2.77</v>
      </c>
      <c r="D100" s="44">
        <v>1520</v>
      </c>
      <c r="E100" s="41">
        <f t="shared" si="3"/>
        <v>548.7364620938628</v>
      </c>
    </row>
    <row r="101" spans="1:5" ht="12.75">
      <c r="A101" s="20"/>
      <c r="B101" s="42">
        <v>3</v>
      </c>
      <c r="C101" s="43">
        <v>11.21</v>
      </c>
      <c r="D101" s="44">
        <v>1324</v>
      </c>
      <c r="E101" s="41">
        <f t="shared" si="3"/>
        <v>118.10883140053522</v>
      </c>
    </row>
    <row r="102" spans="1:5" ht="14.25">
      <c r="A102" s="20"/>
      <c r="B102" s="50">
        <v>4</v>
      </c>
      <c r="C102" s="51">
        <v>1819.53</v>
      </c>
      <c r="D102" s="44">
        <v>3069</v>
      </c>
      <c r="E102" s="41">
        <f t="shared" si="3"/>
        <v>1.686699312459811</v>
      </c>
    </row>
    <row r="103" spans="1:5" ht="12.75">
      <c r="A103" s="20"/>
      <c r="B103" s="42">
        <v>5</v>
      </c>
      <c r="C103" s="43">
        <v>2.65</v>
      </c>
      <c r="D103" s="44">
        <v>1500</v>
      </c>
      <c r="E103" s="41">
        <f t="shared" si="3"/>
        <v>566.0377358490566</v>
      </c>
    </row>
    <row r="104" spans="1:5" ht="12.75">
      <c r="A104" s="20"/>
      <c r="B104" s="42">
        <v>6</v>
      </c>
      <c r="C104" s="43">
        <v>1.83</v>
      </c>
      <c r="D104" s="44">
        <v>867</v>
      </c>
      <c r="E104" s="41">
        <f t="shared" si="3"/>
        <v>473.7704918032787</v>
      </c>
    </row>
    <row r="105" spans="1:5" ht="12.75">
      <c r="A105" s="20"/>
      <c r="B105" s="42">
        <v>7</v>
      </c>
      <c r="C105" s="43">
        <v>2.81</v>
      </c>
      <c r="D105" s="44">
        <v>1453</v>
      </c>
      <c r="E105" s="41">
        <f t="shared" si="3"/>
        <v>517.0818505338078</v>
      </c>
    </row>
    <row r="106" spans="1:5" ht="12.75">
      <c r="A106" s="20"/>
      <c r="B106" s="42">
        <v>8</v>
      </c>
      <c r="C106" s="43">
        <v>2.08</v>
      </c>
      <c r="D106" s="44">
        <v>1168</v>
      </c>
      <c r="E106" s="41">
        <f t="shared" si="3"/>
        <v>561.5384615384615</v>
      </c>
    </row>
    <row r="107" spans="1:5" ht="12.75">
      <c r="A107" s="20"/>
      <c r="B107" s="42">
        <v>9</v>
      </c>
      <c r="C107" s="43">
        <v>3.21</v>
      </c>
      <c r="D107" s="44">
        <v>1899</v>
      </c>
      <c r="E107" s="41">
        <f t="shared" si="3"/>
        <v>591.588785046729</v>
      </c>
    </row>
    <row r="108" spans="1:5" ht="12.75">
      <c r="A108" s="20"/>
      <c r="B108" s="42">
        <v>10</v>
      </c>
      <c r="C108" s="43">
        <v>1.5</v>
      </c>
      <c r="D108" s="44">
        <v>1226</v>
      </c>
      <c r="E108" s="41">
        <f t="shared" si="3"/>
        <v>817.3333333333334</v>
      </c>
    </row>
    <row r="109" spans="1:5" ht="12.75">
      <c r="A109" s="20"/>
      <c r="B109" s="42">
        <v>11</v>
      </c>
      <c r="C109" s="43">
        <v>2.17</v>
      </c>
      <c r="D109" s="44">
        <v>1314</v>
      </c>
      <c r="E109" s="41">
        <f t="shared" si="3"/>
        <v>605.5299539170508</v>
      </c>
    </row>
    <row r="110" spans="1:5" ht="12.75">
      <c r="A110" s="20"/>
      <c r="B110" s="45">
        <v>12</v>
      </c>
      <c r="C110" s="59">
        <v>7.6175</v>
      </c>
      <c r="D110" s="47">
        <v>1454</v>
      </c>
      <c r="E110" s="55">
        <f t="shared" si="3"/>
        <v>190.87627174269775</v>
      </c>
    </row>
    <row r="111" spans="1:5" ht="12.75">
      <c r="A111" s="20"/>
      <c r="B111" s="56"/>
      <c r="C111" s="60"/>
      <c r="D111" s="49"/>
      <c r="E111" s="58"/>
    </row>
    <row r="112" spans="1:5" ht="12.75">
      <c r="A112" s="36" t="s">
        <v>26</v>
      </c>
      <c r="B112" s="34"/>
      <c r="C112" s="22" t="s">
        <v>18</v>
      </c>
      <c r="D112" s="20" t="s">
        <v>19</v>
      </c>
      <c r="E112" s="20" t="s">
        <v>20</v>
      </c>
    </row>
    <row r="113" spans="1:5" ht="12.75">
      <c r="A113" s="37" t="s">
        <v>21</v>
      </c>
      <c r="B113" s="38">
        <v>1</v>
      </c>
      <c r="C113" s="39">
        <v>5.1</v>
      </c>
      <c r="D113" s="40">
        <v>1021</v>
      </c>
      <c r="E113" s="41">
        <f>+(D113/C113)</f>
        <v>200.19607843137257</v>
      </c>
    </row>
    <row r="114" spans="1:5" ht="12.75">
      <c r="A114" s="20"/>
      <c r="B114" s="45">
        <v>2</v>
      </c>
      <c r="C114" s="54">
        <v>1213.98</v>
      </c>
      <c r="D114" s="47">
        <v>1368</v>
      </c>
      <c r="E114" s="55">
        <f>+(D114/C114)</f>
        <v>1.1268719418771314</v>
      </c>
    </row>
    <row r="115" spans="1:5" ht="12.75">
      <c r="A115" s="20"/>
      <c r="B115" s="34"/>
      <c r="C115" s="22"/>
      <c r="D115" s="20"/>
      <c r="E115" s="58"/>
    </row>
    <row r="116" spans="1:5" ht="12.75">
      <c r="A116" s="20"/>
      <c r="B116" s="34"/>
      <c r="C116" s="22"/>
      <c r="D116" s="20"/>
      <c r="E116" s="61"/>
    </row>
    <row r="117" spans="1:5" ht="12.75">
      <c r="A117" s="20"/>
      <c r="B117" s="34"/>
      <c r="C117" s="22"/>
      <c r="D117" s="20"/>
      <c r="E117" s="20"/>
    </row>
    <row r="118" spans="1:5" ht="12.75">
      <c r="A118" s="33" t="s">
        <v>27</v>
      </c>
      <c r="B118" s="34"/>
      <c r="C118" s="22"/>
      <c r="D118" s="20"/>
      <c r="E118" s="20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H1" sqref="H1"/>
    </sheetView>
  </sheetViews>
  <sheetFormatPr defaultColWidth="11.421875" defaultRowHeight="12.75"/>
  <cols>
    <col min="2" max="2" width="14.28125" style="0" customWidth="1"/>
    <col min="3" max="3" width="14.00390625" style="0" customWidth="1"/>
    <col min="4" max="4" width="16.7109375" style="0" customWidth="1"/>
  </cols>
  <sheetData>
    <row r="1" ht="15.75">
      <c r="A1" s="62" t="s">
        <v>437</v>
      </c>
    </row>
    <row r="2" ht="12.75">
      <c r="A2" s="33"/>
    </row>
    <row r="3" spans="1:3" ht="12.75">
      <c r="A3" s="33"/>
      <c r="C3" s="107" t="s">
        <v>101</v>
      </c>
    </row>
    <row r="4" spans="1:3" ht="16.5" customHeight="1">
      <c r="A4" s="33"/>
      <c r="C4" s="2"/>
    </row>
    <row r="5" spans="1:4" ht="15">
      <c r="A5" s="33"/>
      <c r="C5" s="130" t="s">
        <v>423</v>
      </c>
      <c r="D5" s="131" t="s">
        <v>1</v>
      </c>
    </row>
    <row r="6" spans="1:4" ht="15">
      <c r="A6" s="33"/>
      <c r="C6" s="140" t="s">
        <v>425</v>
      </c>
      <c r="D6" s="44">
        <v>5660</v>
      </c>
    </row>
    <row r="7" spans="1:4" ht="15">
      <c r="A7" s="33"/>
      <c r="C7" s="140" t="s">
        <v>426</v>
      </c>
      <c r="D7" s="44">
        <v>53813</v>
      </c>
    </row>
    <row r="8" spans="1:4" ht="15">
      <c r="A8" s="33"/>
      <c r="C8" s="140" t="s">
        <v>427</v>
      </c>
      <c r="D8" s="44">
        <v>40378</v>
      </c>
    </row>
    <row r="9" spans="1:4" ht="15">
      <c r="A9" s="33"/>
      <c r="C9" s="140" t="s">
        <v>428</v>
      </c>
      <c r="D9" s="44">
        <v>21537</v>
      </c>
    </row>
    <row r="10" spans="1:4" ht="15">
      <c r="A10" s="33"/>
      <c r="C10" s="140" t="s">
        <v>429</v>
      </c>
      <c r="D10" s="44">
        <v>23711</v>
      </c>
    </row>
    <row r="11" spans="1:4" ht="12.75">
      <c r="A11" s="33"/>
      <c r="D11" s="33"/>
    </row>
    <row r="12" spans="1:4" ht="12.75">
      <c r="A12" s="33"/>
      <c r="D12" s="33"/>
    </row>
    <row r="13" spans="1:2" ht="12.75">
      <c r="A13" s="132" t="s">
        <v>430</v>
      </c>
      <c r="B13" s="139" t="s">
        <v>431</v>
      </c>
    </row>
    <row r="14" spans="1:2" ht="12.75">
      <c r="A14" s="133" t="s">
        <v>432</v>
      </c>
      <c r="B14" s="134">
        <v>1477</v>
      </c>
    </row>
    <row r="15" spans="1:2" ht="12.75">
      <c r="A15" s="135" t="s">
        <v>433</v>
      </c>
      <c r="B15" s="136">
        <v>145.5676</v>
      </c>
    </row>
    <row r="16" spans="1:2" ht="12.75">
      <c r="A16" s="135" t="s">
        <v>434</v>
      </c>
      <c r="B16" s="136">
        <v>930</v>
      </c>
    </row>
    <row r="17" spans="1:2" ht="12.75">
      <c r="A17" s="135" t="s">
        <v>435</v>
      </c>
      <c r="B17" s="136">
        <v>3420</v>
      </c>
    </row>
    <row r="18" spans="1:2" ht="12.75">
      <c r="A18" s="137" t="s">
        <v>436</v>
      </c>
      <c r="B18" s="138">
        <v>2118</v>
      </c>
    </row>
    <row r="19" ht="19.5" customHeight="1"/>
    <row r="20" spans="3:7" ht="14.25">
      <c r="C20" s="218" t="s">
        <v>445</v>
      </c>
      <c r="D20" s="219"/>
      <c r="E20" s="20"/>
      <c r="F20" s="20"/>
      <c r="G20" s="20"/>
    </row>
    <row r="21" spans="3:7" ht="12.75">
      <c r="C21" s="107"/>
      <c r="D21" s="107"/>
      <c r="E21" s="20"/>
      <c r="F21" s="20"/>
      <c r="G21" s="20"/>
    </row>
    <row r="22" spans="3:5" ht="15.75">
      <c r="C22" s="214" t="s">
        <v>423</v>
      </c>
      <c r="D22" s="220" t="s">
        <v>446</v>
      </c>
      <c r="E22" s="20"/>
    </row>
    <row r="23" spans="3:5" ht="14.25">
      <c r="C23" s="215" t="s">
        <v>432</v>
      </c>
      <c r="D23" s="221">
        <v>63</v>
      </c>
      <c r="E23" s="20"/>
    </row>
    <row r="24" spans="3:5" ht="14.25">
      <c r="C24" s="216" t="s">
        <v>433</v>
      </c>
      <c r="D24" s="221">
        <v>82</v>
      </c>
      <c r="E24" s="20"/>
    </row>
    <row r="25" spans="3:5" ht="14.25">
      <c r="C25" s="216" t="s">
        <v>434</v>
      </c>
      <c r="D25" s="221">
        <v>111</v>
      </c>
      <c r="E25" s="20"/>
    </row>
    <row r="26" spans="3:5" ht="14.25">
      <c r="C26" s="215" t="s">
        <v>447</v>
      </c>
      <c r="D26" s="221">
        <v>550</v>
      </c>
      <c r="E26" s="20"/>
    </row>
    <row r="27" spans="3:5" ht="14.25">
      <c r="C27" s="217" t="s">
        <v>436</v>
      </c>
      <c r="D27" s="222">
        <v>317</v>
      </c>
      <c r="E27" s="20"/>
    </row>
    <row r="28" spans="3:4" ht="12.75">
      <c r="C28" s="20"/>
      <c r="D28" s="211"/>
    </row>
    <row r="29" spans="4:5" ht="15">
      <c r="D29" s="213" t="s">
        <v>448</v>
      </c>
      <c r="E29" s="212">
        <v>1894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J1" sqref="J1"/>
    </sheetView>
  </sheetViews>
  <sheetFormatPr defaultColWidth="11.421875" defaultRowHeight="12.75"/>
  <cols>
    <col min="1" max="1" width="6.8515625" style="0" customWidth="1"/>
    <col min="2" max="2" width="9.421875" style="0" customWidth="1"/>
    <col min="3" max="3" width="9.7109375" style="0" customWidth="1"/>
    <col min="4" max="4" width="8.00390625" style="0" customWidth="1"/>
    <col min="5" max="5" width="15.140625" style="0" customWidth="1"/>
  </cols>
  <sheetData>
    <row r="1" spans="1:5" ht="15.75">
      <c r="A1" s="62" t="s">
        <v>240</v>
      </c>
      <c r="B1" s="33"/>
      <c r="C1" s="33"/>
      <c r="D1" s="33"/>
      <c r="E1" s="33"/>
    </row>
    <row r="4" spans="1:4" ht="12.75">
      <c r="A4" s="165" t="s">
        <v>102</v>
      </c>
      <c r="B4" s="163" t="s">
        <v>103</v>
      </c>
      <c r="C4" s="164" t="s">
        <v>104</v>
      </c>
      <c r="D4" s="64" t="s">
        <v>105</v>
      </c>
    </row>
    <row r="5" spans="1:4" ht="12.75">
      <c r="A5" s="65">
        <v>1987</v>
      </c>
      <c r="B5" s="66">
        <v>1101</v>
      </c>
      <c r="C5" s="108">
        <v>727</v>
      </c>
      <c r="D5" s="67">
        <f>+(B5-C5)</f>
        <v>374</v>
      </c>
    </row>
    <row r="6" spans="1:4" ht="12.75">
      <c r="A6" s="65" t="s">
        <v>106</v>
      </c>
      <c r="B6" s="66">
        <v>1009</v>
      </c>
      <c r="C6" s="108">
        <v>780</v>
      </c>
      <c r="D6" s="67">
        <f aca="true" t="shared" si="0" ref="D6:D19">+(B6-C6)</f>
        <v>229</v>
      </c>
    </row>
    <row r="7" spans="1:4" ht="12.75">
      <c r="A7" s="65">
        <v>1989</v>
      </c>
      <c r="B7" s="66">
        <v>1092</v>
      </c>
      <c r="C7" s="108">
        <v>782</v>
      </c>
      <c r="D7" s="67">
        <f t="shared" si="0"/>
        <v>310</v>
      </c>
    </row>
    <row r="8" spans="1:4" ht="12.75">
      <c r="A8" s="65" t="s">
        <v>107</v>
      </c>
      <c r="B8" s="66">
        <v>919</v>
      </c>
      <c r="C8" s="108">
        <v>868</v>
      </c>
      <c r="D8" s="67">
        <f t="shared" si="0"/>
        <v>51</v>
      </c>
    </row>
    <row r="9" spans="1:4" ht="12.75">
      <c r="A9" s="65" t="s">
        <v>108</v>
      </c>
      <c r="B9" s="66">
        <v>1125</v>
      </c>
      <c r="C9" s="108">
        <v>915</v>
      </c>
      <c r="D9" s="67">
        <f t="shared" si="0"/>
        <v>210</v>
      </c>
    </row>
    <row r="10" spans="1:4" ht="12.75">
      <c r="A10" s="65" t="s">
        <v>109</v>
      </c>
      <c r="B10" s="66">
        <v>1193</v>
      </c>
      <c r="C10" s="108">
        <v>822</v>
      </c>
      <c r="D10" s="67">
        <f t="shared" si="0"/>
        <v>371</v>
      </c>
    </row>
    <row r="11" spans="1:4" ht="12.75">
      <c r="A11" s="65" t="s">
        <v>110</v>
      </c>
      <c r="B11" s="66">
        <v>955</v>
      </c>
      <c r="C11" s="108">
        <v>901</v>
      </c>
      <c r="D11" s="67">
        <f t="shared" si="0"/>
        <v>54</v>
      </c>
    </row>
    <row r="12" spans="1:4" ht="12.75">
      <c r="A12" s="65" t="s">
        <v>111</v>
      </c>
      <c r="B12" s="66">
        <v>1048</v>
      </c>
      <c r="C12" s="108">
        <v>901</v>
      </c>
      <c r="D12" s="67">
        <f t="shared" si="0"/>
        <v>147</v>
      </c>
    </row>
    <row r="13" spans="1:4" ht="12.75">
      <c r="A13" s="65" t="s">
        <v>112</v>
      </c>
      <c r="B13" s="66">
        <v>1049</v>
      </c>
      <c r="C13" s="108">
        <v>953</v>
      </c>
      <c r="D13" s="67">
        <f t="shared" si="0"/>
        <v>96</v>
      </c>
    </row>
    <row r="14" spans="1:4" ht="12.75">
      <c r="A14" s="65" t="s">
        <v>113</v>
      </c>
      <c r="B14" s="66">
        <v>1181</v>
      </c>
      <c r="C14" s="108">
        <v>1010</v>
      </c>
      <c r="D14" s="67">
        <f t="shared" si="0"/>
        <v>171</v>
      </c>
    </row>
    <row r="15" spans="1:4" ht="12.75">
      <c r="A15" s="65" t="s">
        <v>114</v>
      </c>
      <c r="B15" s="66">
        <v>1196</v>
      </c>
      <c r="C15" s="108">
        <v>993</v>
      </c>
      <c r="D15" s="67">
        <f t="shared" si="0"/>
        <v>203</v>
      </c>
    </row>
    <row r="16" spans="1:4" ht="12.75">
      <c r="A16" s="65" t="s">
        <v>115</v>
      </c>
      <c r="B16" s="66">
        <v>1208</v>
      </c>
      <c r="C16" s="108">
        <v>934</v>
      </c>
      <c r="D16" s="67">
        <f t="shared" si="0"/>
        <v>274</v>
      </c>
    </row>
    <row r="17" spans="1:4" ht="12.75">
      <c r="A17" s="65" t="s">
        <v>116</v>
      </c>
      <c r="B17" s="66">
        <v>1281</v>
      </c>
      <c r="C17" s="108">
        <v>1083</v>
      </c>
      <c r="D17" s="67">
        <f t="shared" si="0"/>
        <v>198</v>
      </c>
    </row>
    <row r="18" spans="1:4" ht="12.75">
      <c r="A18" s="68">
        <v>2003</v>
      </c>
      <c r="B18" s="66">
        <v>1447</v>
      </c>
      <c r="C18" s="108">
        <v>1097</v>
      </c>
      <c r="D18" s="67">
        <f t="shared" si="0"/>
        <v>350</v>
      </c>
    </row>
    <row r="19" spans="1:4" ht="12.75">
      <c r="A19" s="12">
        <v>2004</v>
      </c>
      <c r="B19" s="69">
        <v>1441</v>
      </c>
      <c r="C19" s="109">
        <v>1035</v>
      </c>
      <c r="D19" s="70">
        <f t="shared" si="0"/>
        <v>406</v>
      </c>
    </row>
    <row r="20" ht="12.75">
      <c r="D20" s="71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G1" sqref="G1"/>
    </sheetView>
  </sheetViews>
  <sheetFormatPr defaultColWidth="11.421875" defaultRowHeight="12.75"/>
  <cols>
    <col min="1" max="1" width="27.57421875" style="74" customWidth="1"/>
    <col min="2" max="2" width="11.421875" style="74" customWidth="1"/>
    <col min="5" max="5" width="19.28125" style="0" customWidth="1"/>
  </cols>
  <sheetData>
    <row r="1" spans="1:2" ht="12.75">
      <c r="A1" s="72" t="s">
        <v>234</v>
      </c>
      <c r="B1"/>
    </row>
    <row r="2" spans="1:2" ht="12.75">
      <c r="A2" s="73" t="s">
        <v>239</v>
      </c>
      <c r="B2"/>
    </row>
    <row r="3" ht="15.75" customHeight="1"/>
    <row r="4" spans="1:2" ht="12.75">
      <c r="A4" s="75" t="s">
        <v>81</v>
      </c>
      <c r="B4" s="76" t="s">
        <v>82</v>
      </c>
    </row>
    <row r="5" spans="1:2" ht="12.75">
      <c r="A5" s="77" t="s">
        <v>83</v>
      </c>
      <c r="B5" s="146">
        <v>948</v>
      </c>
    </row>
    <row r="6" spans="1:2" ht="12.75">
      <c r="A6" s="77" t="s">
        <v>84</v>
      </c>
      <c r="B6" s="146">
        <v>513</v>
      </c>
    </row>
    <row r="7" spans="1:2" ht="12.75">
      <c r="A7" s="77" t="s">
        <v>85</v>
      </c>
      <c r="B7" s="146">
        <v>751</v>
      </c>
    </row>
    <row r="8" spans="1:2" ht="12.75">
      <c r="A8" s="77" t="s">
        <v>86</v>
      </c>
      <c r="B8" s="146">
        <v>7513</v>
      </c>
    </row>
    <row r="9" spans="1:2" ht="12.75">
      <c r="A9" s="77" t="s">
        <v>87</v>
      </c>
      <c r="B9" s="146">
        <v>3303</v>
      </c>
    </row>
    <row r="10" spans="1:2" ht="12.75">
      <c r="A10" s="77" t="s">
        <v>88</v>
      </c>
      <c r="B10" s="146">
        <v>2162</v>
      </c>
    </row>
    <row r="11" spans="1:2" ht="12.75">
      <c r="A11" s="77" t="s">
        <v>89</v>
      </c>
      <c r="B11" s="146">
        <v>1211</v>
      </c>
    </row>
    <row r="12" spans="1:2" ht="12.75">
      <c r="A12" s="77" t="s">
        <v>90</v>
      </c>
      <c r="B12" s="146">
        <v>9815</v>
      </c>
    </row>
    <row r="13" spans="1:2" ht="12.75">
      <c r="A13" s="77" t="s">
        <v>91</v>
      </c>
      <c r="B13" s="146">
        <v>2092</v>
      </c>
    </row>
    <row r="14" spans="1:2" ht="12.75">
      <c r="A14" s="77" t="s">
        <v>92</v>
      </c>
      <c r="B14" s="146">
        <v>470</v>
      </c>
    </row>
    <row r="15" spans="1:2" ht="12.75">
      <c r="A15" s="77" t="s">
        <v>93</v>
      </c>
      <c r="B15" s="146">
        <v>941</v>
      </c>
    </row>
    <row r="16" spans="1:2" ht="12.75">
      <c r="A16" s="77" t="s">
        <v>94</v>
      </c>
      <c r="B16" s="146">
        <v>1368</v>
      </c>
    </row>
    <row r="17" spans="1:2" ht="12.75">
      <c r="A17" s="77" t="s">
        <v>95</v>
      </c>
      <c r="B17" s="146">
        <v>169</v>
      </c>
    </row>
    <row r="18" spans="1:2" ht="12.75">
      <c r="A18" s="77" t="s">
        <v>96</v>
      </c>
      <c r="B18" s="146">
        <v>2004</v>
      </c>
    </row>
    <row r="19" spans="1:2" ht="12.75">
      <c r="A19" s="77" t="s">
        <v>97</v>
      </c>
      <c r="B19" s="146">
        <v>81</v>
      </c>
    </row>
    <row r="20" spans="1:2" ht="12.75">
      <c r="A20" s="77" t="s">
        <v>98</v>
      </c>
      <c r="B20" s="146">
        <v>157</v>
      </c>
    </row>
    <row r="21" spans="1:2" ht="12.75">
      <c r="A21" s="77" t="s">
        <v>99</v>
      </c>
      <c r="B21" s="146">
        <v>46</v>
      </c>
    </row>
    <row r="22" spans="1:2" ht="12.75">
      <c r="A22" s="78" t="s">
        <v>100</v>
      </c>
      <c r="B22" s="147">
        <v>68</v>
      </c>
    </row>
    <row r="23" ht="12.75">
      <c r="B23" s="79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Logroño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Baska07</dc:creator>
  <cp:keywords/>
  <dc:description/>
  <cp:lastModifiedBy>Baska07</cp:lastModifiedBy>
  <cp:lastPrinted>2005-03-16T09:32:31Z</cp:lastPrinted>
  <dcterms:created xsi:type="dcterms:W3CDTF">2005-03-10T14:37:54Z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