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0" windowWidth="15180" windowHeight="8595" activeTab="0"/>
  </bookViews>
  <sheets>
    <sheet name="Pobl. a 1-1-08" sheetId="1" r:id="rId1"/>
    <sheet name="Pirámide de pobl." sheetId="2" r:id="rId2"/>
    <sheet name="Pobl. por grupos de edad" sheetId="3" r:id="rId3"/>
    <sheet name="Evolución 1900-2007" sheetId="4" r:id="rId4"/>
    <sheet name="Densidad de pobl." sheetId="5" r:id="rId5"/>
    <sheet name="Nº residentes en cada calle" sheetId="6" r:id="rId6"/>
    <sheet name="Mov. Intraprovinciales" sheetId="7" r:id="rId7"/>
    <sheet name="Crecimiento vegetativo" sheetId="8" r:id="rId8"/>
    <sheet name="Nacidos en La Rioja" sheetId="9" r:id="rId9"/>
    <sheet name="Pobl. extranjera" sheetId="10" r:id="rId10"/>
    <sheet name="Evolución de la pobl. extranjer" sheetId="11" r:id="rId11"/>
    <sheet name="Extrj. de la UE" sheetId="12" r:id="rId12"/>
    <sheet name="Resúmenes" sheetId="13" r:id="rId13"/>
  </sheets>
  <externalReferences>
    <externalReference r:id="rId16"/>
  </externalReferences>
  <definedNames>
    <definedName name="_xlnm.Print_Area" localSheetId="10">'Evolución de la pobl. extranjer'!$A$1:$F$30</definedName>
    <definedName name="_xlnm.Print_Area" localSheetId="11">'Extrj. de la UE'!$A$1:$K$32</definedName>
    <definedName name="_xlnm.Print_Area" localSheetId="8">'Nacidos en La Rioja'!$C$1:$J$59</definedName>
    <definedName name="_xlnm.Print_Area" localSheetId="1">'Pirámide de pobl.'!$A$110:$K$133</definedName>
  </definedNames>
  <calcPr fullCalcOnLoad="1"/>
</workbook>
</file>

<file path=xl/sharedStrings.xml><?xml version="1.0" encoding="utf-8"?>
<sst xmlns="http://schemas.openxmlformats.org/spreadsheetml/2006/main" count="1208" uniqueCount="852">
  <si>
    <r>
      <t>Altas por</t>
    </r>
    <r>
      <rPr>
        <sz val="9"/>
        <rFont val="Times New Roman"/>
        <family val="1"/>
      </rPr>
      <t xml:space="preserve"> Nacimiento</t>
    </r>
  </si>
  <si>
    <r>
      <t>Bajas por</t>
    </r>
    <r>
      <rPr>
        <b/>
        <sz val="9"/>
        <rFont val="Times New Roman"/>
        <family val="1"/>
      </rPr>
      <t xml:space="preserve"> Defunción</t>
    </r>
  </si>
  <si>
    <r>
      <t xml:space="preserve">Nacimientos y Defunciones. </t>
    </r>
    <r>
      <rPr>
        <b/>
        <sz val="10"/>
        <rFont val="Arial"/>
        <family val="2"/>
      </rPr>
      <t>Evolución 1987-2007</t>
    </r>
  </si>
  <si>
    <r>
      <t xml:space="preserve">Total </t>
    </r>
    <r>
      <rPr>
        <b/>
        <sz val="8"/>
        <rFont val="Arial"/>
        <family val="2"/>
      </rPr>
      <t>extranjeros</t>
    </r>
  </si>
  <si>
    <t>1900-</t>
  </si>
  <si>
    <t>TOTAL</t>
  </si>
  <si>
    <t>Total</t>
  </si>
  <si>
    <t>Año de nac.</t>
  </si>
  <si>
    <t>Nº de habitantes</t>
  </si>
  <si>
    <t>Varones</t>
  </si>
  <si>
    <t>Mujeres</t>
  </si>
  <si>
    <t xml:space="preserve">AÑO </t>
  </si>
  <si>
    <t>Población</t>
  </si>
  <si>
    <t>renovación</t>
  </si>
  <si>
    <t>Extranj.nacidos en Logroño</t>
  </si>
  <si>
    <t>Año</t>
  </si>
  <si>
    <t>crec.veg.</t>
  </si>
  <si>
    <t>% del tot. de Nac</t>
  </si>
  <si>
    <t>1988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</si>
  <si>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</si>
  <si>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</si>
  <si>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</si>
  <si>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</si>
  <si>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</si>
  <si>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</si>
  <si>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</si>
  <si>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</si>
  <si>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</si>
  <si>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</si>
  <si>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1.183  *</t>
  </si>
  <si>
    <t>236 *</t>
  </si>
  <si>
    <t>Evolución de la población extranjera</t>
  </si>
  <si>
    <t>Fecha de referencia</t>
  </si>
  <si>
    <t>marzo 31, 2006 **</t>
  </si>
  <si>
    <t xml:space="preserve">** Datos obtenidos despues del proceso masivo de renovación/caducidad de las inscripciones de los </t>
  </si>
  <si>
    <t>1 de enero 1998</t>
  </si>
  <si>
    <t>1 de enero 1999</t>
  </si>
  <si>
    <t>1 de enero 2000</t>
  </si>
  <si>
    <t>1 de enero 2001</t>
  </si>
  <si>
    <t>1 de enero 2002</t>
  </si>
  <si>
    <t>1 de enero 2003</t>
  </si>
  <si>
    <t>1 de enero 2004</t>
  </si>
  <si>
    <t>1 de enero 2005</t>
  </si>
  <si>
    <t>1 de enero 1997</t>
  </si>
  <si>
    <t>1 de enero 2007</t>
  </si>
  <si>
    <t>1 de enero 2008</t>
  </si>
  <si>
    <t>Distribución de la población por grupos de edad</t>
  </si>
  <si>
    <t>Edad</t>
  </si>
  <si>
    <t>Mayores 65 años</t>
  </si>
  <si>
    <t>51-64 años</t>
  </si>
  <si>
    <t>41-50 años</t>
  </si>
  <si>
    <t>31-40 años</t>
  </si>
  <si>
    <t>18-30 años</t>
  </si>
  <si>
    <t>Menores 18 años</t>
  </si>
  <si>
    <t>Datos a 1 de enero de 2008</t>
  </si>
  <si>
    <t>hasta 1942</t>
  </si>
  <si>
    <t>1943-1956</t>
  </si>
  <si>
    <t>1957-1966</t>
  </si>
  <si>
    <t>1967-1976</t>
  </si>
  <si>
    <t>1977-1989</t>
  </si>
  <si>
    <t>1990-2007</t>
  </si>
  <si>
    <t>Superficie y Población de cada Distrito y Sección censal</t>
  </si>
  <si>
    <t>Densidad</t>
  </si>
  <si>
    <t>DIST 1</t>
  </si>
  <si>
    <t>Hectáreas</t>
  </si>
  <si>
    <t>hab./ha.</t>
  </si>
  <si>
    <t>SECC</t>
  </si>
  <si>
    <t>DIST 2</t>
  </si>
  <si>
    <t>DIST 3</t>
  </si>
  <si>
    <t>DIST 4</t>
  </si>
  <si>
    <t>DIST 5</t>
  </si>
  <si>
    <t>DIST 6</t>
  </si>
  <si>
    <t>Superficie del Término Municipal  7.890,58 Ha.</t>
  </si>
  <si>
    <t>Datos  a 1 de enero de 2008</t>
  </si>
  <si>
    <t>**  El número de nacimientos del año 2006 no tiene el carácter de definitivo</t>
  </si>
  <si>
    <t xml:space="preserve">      ya que no incluye el mes de diciembre y parte de noviembre</t>
  </si>
  <si>
    <t>Nacionalidad</t>
  </si>
  <si>
    <t>EXTRANJEROS</t>
  </si>
  <si>
    <t>A 31 de diciembre de 2007</t>
  </si>
  <si>
    <t>Afgana</t>
  </si>
  <si>
    <t>Albanesa</t>
  </si>
  <si>
    <t>Alemana</t>
  </si>
  <si>
    <t>Angoleña</t>
  </si>
  <si>
    <t>Apátrida</t>
  </si>
  <si>
    <t>Argelina</t>
  </si>
  <si>
    <t>Argentina</t>
  </si>
  <si>
    <t>Armenia</t>
  </si>
  <si>
    <t>Australiana</t>
  </si>
  <si>
    <t>Austriaca</t>
  </si>
  <si>
    <t>BanglaDesh</t>
  </si>
  <si>
    <t>Barbados</t>
  </si>
  <si>
    <t>Belga</t>
  </si>
  <si>
    <t>Beniensa</t>
  </si>
  <si>
    <t>Birmana</t>
  </si>
  <si>
    <t>Boliviana</t>
  </si>
  <si>
    <t>Bosnia</t>
  </si>
  <si>
    <t>Brasileña</t>
  </si>
  <si>
    <t>Británica</t>
  </si>
  <si>
    <t>Burkina Fasso</t>
  </si>
  <si>
    <t>Búlgara</t>
  </si>
  <si>
    <t>Cabo Verdeña</t>
  </si>
  <si>
    <t>Camerunesa</t>
  </si>
  <si>
    <t>Canadiense</t>
  </si>
  <si>
    <t>Chadiana</t>
  </si>
  <si>
    <t>Checa</t>
  </si>
  <si>
    <t>Chilena</t>
  </si>
  <si>
    <t>China</t>
  </si>
  <si>
    <t>Cingalesa</t>
  </si>
  <si>
    <t>Colombiana</t>
  </si>
  <si>
    <t>Congoleña</t>
  </si>
  <si>
    <t>Costa de Marfil</t>
  </si>
  <si>
    <t>Costarricense</t>
  </si>
  <si>
    <t>Croata</t>
  </si>
  <si>
    <t>Cubana</t>
  </si>
  <si>
    <t>Danesa</t>
  </si>
  <si>
    <t>Dominica</t>
  </si>
  <si>
    <t>Dominicana</t>
  </si>
  <si>
    <t>Ecuatoriana</t>
  </si>
  <si>
    <t>Egipcia</t>
  </si>
  <si>
    <t>Eritreana</t>
  </si>
  <si>
    <t>Eslovaca</t>
  </si>
  <si>
    <t>Eslovena</t>
  </si>
  <si>
    <t>Estadounidense</t>
  </si>
  <si>
    <t>Estona</t>
  </si>
  <si>
    <t>Filipina</t>
  </si>
  <si>
    <t>Finesa</t>
  </si>
  <si>
    <t>Francesa</t>
  </si>
  <si>
    <t>Gabonense</t>
  </si>
  <si>
    <t>Gambia</t>
  </si>
  <si>
    <t>Georgiana</t>
  </si>
  <si>
    <t>Ghanesa</t>
  </si>
  <si>
    <t>Griega</t>
  </si>
  <si>
    <t>Guatemalteca</t>
  </si>
  <si>
    <t>Guineana</t>
  </si>
  <si>
    <t>Guineana Bissau</t>
  </si>
  <si>
    <t>Guineana Ecuat.</t>
  </si>
  <si>
    <t>Indú</t>
  </si>
  <si>
    <t>Holandesa</t>
  </si>
  <si>
    <t>Hondureña</t>
  </si>
  <si>
    <t>Húngara</t>
  </si>
  <si>
    <t>Indonesia</t>
  </si>
  <si>
    <t>Iraní</t>
  </si>
  <si>
    <t>Iraquí</t>
  </si>
  <si>
    <t>Irlandesa</t>
  </si>
  <si>
    <t>Italiana</t>
  </si>
  <si>
    <t>Japonesa</t>
  </si>
  <si>
    <t>Jordana</t>
  </si>
  <si>
    <t>Kazajstaní</t>
  </si>
  <si>
    <t>Kirgvistaíi</t>
  </si>
  <si>
    <t>Letona</t>
  </si>
  <si>
    <t>Liberiana</t>
  </si>
  <si>
    <t>Lituana</t>
  </si>
  <si>
    <t>Luxemburguesa</t>
  </si>
  <si>
    <t>Macedona</t>
  </si>
  <si>
    <t>Malí</t>
  </si>
  <si>
    <t>Maltesa</t>
  </si>
  <si>
    <t>Marroquí</t>
  </si>
  <si>
    <t>Mauritana</t>
  </si>
  <si>
    <t>Mexicana</t>
  </si>
  <si>
    <t>Moldovana</t>
  </si>
  <si>
    <t>Mozambiqueña</t>
  </si>
  <si>
    <t>Nepalí</t>
  </si>
  <si>
    <t>Nicaragüense</t>
  </si>
  <si>
    <t>Nigerana</t>
  </si>
  <si>
    <t>Nigeriana</t>
  </si>
  <si>
    <t>Noruega</t>
  </si>
  <si>
    <t>Pakistaní</t>
  </si>
  <si>
    <t>Paraguaya</t>
  </si>
  <si>
    <t>Peruana</t>
  </si>
  <si>
    <t>Polaca</t>
  </si>
  <si>
    <t>Portuguesa</t>
  </si>
  <si>
    <t>Rep.Malgache</t>
  </si>
  <si>
    <t>Rumana</t>
  </si>
  <si>
    <t>Rusa</t>
  </si>
  <si>
    <t>Salvadoreña</t>
  </si>
  <si>
    <t>Senegalesa</t>
  </si>
  <si>
    <t>Sierraleonesa</t>
  </si>
  <si>
    <t>Siria</t>
  </si>
  <si>
    <t>Sudanesa</t>
  </si>
  <si>
    <t>Sueca</t>
  </si>
  <si>
    <t>Suiza</t>
  </si>
  <si>
    <t>Surcoreana</t>
  </si>
  <si>
    <t>Tailandesa</t>
  </si>
  <si>
    <t>Taiwanesa</t>
  </si>
  <si>
    <t>Tanzania</t>
  </si>
  <si>
    <t>Togo</t>
  </si>
  <si>
    <t>Tonga</t>
  </si>
  <si>
    <t>Tunicia</t>
  </si>
  <si>
    <t>Turca</t>
  </si>
  <si>
    <t>Ucraniana</t>
  </si>
  <si>
    <t>Ugandesa</t>
  </si>
  <si>
    <t>Uruguaya</t>
  </si>
  <si>
    <t>Uzbekistaní</t>
  </si>
  <si>
    <t>Venezolana</t>
  </si>
  <si>
    <t>Yugoslava</t>
  </si>
  <si>
    <t>Zairesa</t>
  </si>
  <si>
    <t>Evolución de la población de Logroño</t>
  </si>
  <si>
    <t xml:space="preserve"> </t>
  </si>
  <si>
    <t xml:space="preserve">Pirámide de población </t>
  </si>
  <si>
    <t>Total Población</t>
  </si>
  <si>
    <t>% de pobl. Extranjera</t>
  </si>
  <si>
    <t>Total poblac.</t>
  </si>
  <si>
    <t xml:space="preserve">    extranjeros no comunitarios sin autorización de residencia permanente</t>
  </si>
  <si>
    <t>mujeres</t>
  </si>
  <si>
    <t>varones</t>
  </si>
  <si>
    <t>Chipriota</t>
  </si>
  <si>
    <t>de la Unión Europea</t>
  </si>
  <si>
    <t xml:space="preserve">Arenzana de Arriba              </t>
  </si>
  <si>
    <t xml:space="preserve">Baños de Rioja                  </t>
  </si>
  <si>
    <t xml:space="preserve">Bergasillas Bajera              </t>
  </si>
  <si>
    <t xml:space="preserve">Bobadilla                       </t>
  </si>
  <si>
    <t xml:space="preserve">Cellorigo                       </t>
  </si>
  <si>
    <t xml:space="preserve">Foncea                          </t>
  </si>
  <si>
    <t xml:space="preserve">Gallinero de Cameros            </t>
  </si>
  <si>
    <t xml:space="preserve">Hornillos de Cameros            </t>
  </si>
  <si>
    <t xml:space="preserve">Logroño                         </t>
  </si>
  <si>
    <t xml:space="preserve">Manzanares de Rioja             </t>
  </si>
  <si>
    <t xml:space="preserve">Muro de Aguas                   </t>
  </si>
  <si>
    <t xml:space="preserve">Muro en Cameros                 </t>
  </si>
  <si>
    <t xml:space="preserve">Navajún                         </t>
  </si>
  <si>
    <t xml:space="preserve">Pazuengos                       </t>
  </si>
  <si>
    <t xml:space="preserve">Sajazarra                       </t>
  </si>
  <si>
    <t xml:space="preserve">Santa Eulalia Bajera            </t>
  </si>
  <si>
    <t xml:space="preserve">Torre en Cameros                </t>
  </si>
  <si>
    <t xml:space="preserve">Torremontalbo                   </t>
  </si>
  <si>
    <t xml:space="preserve">Valdemadera                     </t>
  </si>
  <si>
    <t xml:space="preserve">Villarroya                      </t>
  </si>
  <si>
    <t>Municipio de nacimiento</t>
  </si>
  <si>
    <t xml:space="preserve">Alcanadre                       </t>
  </si>
  <si>
    <t xml:space="preserve">Calahorra                       </t>
  </si>
  <si>
    <t xml:space="preserve">Clavijo                         </t>
  </si>
  <si>
    <t xml:space="preserve">Daroca de Rioja                 </t>
  </si>
  <si>
    <t xml:space="preserve">Entrena                         </t>
  </si>
  <si>
    <t xml:space="preserve">Fuenmayor                       </t>
  </si>
  <si>
    <t xml:space="preserve">Lardero                         </t>
  </si>
  <si>
    <t xml:space="preserve">Medrano                         </t>
  </si>
  <si>
    <t xml:space="preserve">Nestares                        </t>
  </si>
  <si>
    <t xml:space="preserve">Pradejón                        </t>
  </si>
  <si>
    <t xml:space="preserve">Sojuela                         </t>
  </si>
  <si>
    <t xml:space="preserve">Sorzano                         </t>
  </si>
  <si>
    <t xml:space="preserve">Tricio                          </t>
  </si>
  <si>
    <t xml:space="preserve">Abalos                          </t>
  </si>
  <si>
    <t xml:space="preserve">Agoncillo                       </t>
  </si>
  <si>
    <t xml:space="preserve">Ajamil                          </t>
  </si>
  <si>
    <t xml:space="preserve">Albelda de Iregua               </t>
  </si>
  <si>
    <t xml:space="preserve">Alberite                        </t>
  </si>
  <si>
    <t xml:space="preserve">Aldeanueva de Ebro              </t>
  </si>
  <si>
    <t xml:space="preserve">Alesanco                        </t>
  </si>
  <si>
    <t xml:space="preserve">Alesón                          </t>
  </si>
  <si>
    <t xml:space="preserve">Alfaro                          </t>
  </si>
  <si>
    <t xml:space="preserve">Anguiano                        </t>
  </si>
  <si>
    <t xml:space="preserve">Arnedo                          </t>
  </si>
  <si>
    <t xml:space="preserve">Arrubal                         </t>
  </si>
  <si>
    <t xml:space="preserve">Ausejo                          </t>
  </si>
  <si>
    <t xml:space="preserve">Autol                           </t>
  </si>
  <si>
    <t xml:space="preserve">Baños de Río Tobía              </t>
  </si>
  <si>
    <t xml:space="preserve">Badarán                         </t>
  </si>
  <si>
    <t xml:space="preserve">Bergasa                         </t>
  </si>
  <si>
    <t xml:space="preserve">Briñas                          </t>
  </si>
  <si>
    <t xml:space="preserve">Brieva de Cameros               </t>
  </si>
  <si>
    <t xml:space="preserve">Briones                         </t>
  </si>
  <si>
    <t xml:space="preserve">Cárdenas                        </t>
  </si>
  <si>
    <t xml:space="preserve">Cañas                           </t>
  </si>
  <si>
    <t xml:space="preserve">Camprovín                       </t>
  </si>
  <si>
    <t xml:space="preserve">Canales de la Sierra            </t>
  </si>
  <si>
    <t xml:space="preserve">Casalarreina                    </t>
  </si>
  <si>
    <t xml:space="preserve">Castañares de Rioja             </t>
  </si>
  <si>
    <t xml:space="preserve">Castroviejo                     </t>
  </si>
  <si>
    <t xml:space="preserve">Cenicero                        </t>
  </si>
  <si>
    <t xml:space="preserve">Cervera del Río Alhama          </t>
  </si>
  <si>
    <t xml:space="preserve">Cihuri                          </t>
  </si>
  <si>
    <t xml:space="preserve">Cirueña                         </t>
  </si>
  <si>
    <t xml:space="preserve">Cordovín                        </t>
  </si>
  <si>
    <t xml:space="preserve">Corera                          </t>
  </si>
  <si>
    <t xml:space="preserve">Corporales                      </t>
  </si>
  <si>
    <t xml:space="preserve">Cuzcurrita-Río Tirón            </t>
  </si>
  <si>
    <t xml:space="preserve">El Rasillo                      </t>
  </si>
  <si>
    <t xml:space="preserve">El Redal                        </t>
  </si>
  <si>
    <t xml:space="preserve">El Villar de Arnedo             </t>
  </si>
  <si>
    <t xml:space="preserve">Enciso                          </t>
  </si>
  <si>
    <t xml:space="preserve">Estollo                         </t>
  </si>
  <si>
    <t xml:space="preserve">Ezcaray                         </t>
  </si>
  <si>
    <t xml:space="preserve">Galilea                         </t>
  </si>
  <si>
    <t xml:space="preserve">Grañón                          </t>
  </si>
  <si>
    <t xml:space="preserve">Haro                            </t>
  </si>
  <si>
    <t xml:space="preserve">Herce                           </t>
  </si>
  <si>
    <t xml:space="preserve">Hervías                         </t>
  </si>
  <si>
    <t xml:space="preserve">Hormilla                        </t>
  </si>
  <si>
    <t xml:space="preserve">Hornos de Moncalvillo           </t>
  </si>
  <si>
    <t xml:space="preserve">Huércanos                       </t>
  </si>
  <si>
    <t xml:space="preserve">Jalón de Cameros                </t>
  </si>
  <si>
    <t xml:space="preserve">Laguna de Cameros               </t>
  </si>
  <si>
    <t xml:space="preserve">Lagunilla del Jubera            </t>
  </si>
  <si>
    <t xml:space="preserve">Leza de Río Leza                </t>
  </si>
  <si>
    <t xml:space="preserve">Mansilla                        </t>
  </si>
  <si>
    <t xml:space="preserve">Matute                          </t>
  </si>
  <si>
    <t xml:space="preserve">Munilla                         </t>
  </si>
  <si>
    <t xml:space="preserve">Murillo de Río Leza             </t>
  </si>
  <si>
    <t xml:space="preserve">Nájera                          </t>
  </si>
  <si>
    <t xml:space="preserve">Nalda                           </t>
  </si>
  <si>
    <t xml:space="preserve">Navarrete                       </t>
  </si>
  <si>
    <t xml:space="preserve">Ochánduri                       </t>
  </si>
  <si>
    <t xml:space="preserve">Ocón                            </t>
  </si>
  <si>
    <t xml:space="preserve">Ojacastro                       </t>
  </si>
  <si>
    <t xml:space="preserve">Ollauri                         </t>
  </si>
  <si>
    <t xml:space="preserve">Ortigosa                        </t>
  </si>
  <si>
    <t xml:space="preserve">Pedroso                         </t>
  </si>
  <si>
    <t xml:space="preserve">Préjano                         </t>
  </si>
  <si>
    <t xml:space="preserve">Quel                            </t>
  </si>
  <si>
    <t xml:space="preserve">Rabanera                        </t>
  </si>
  <si>
    <t xml:space="preserve">Ribafrecha                      </t>
  </si>
  <si>
    <t xml:space="preserve">Rincón de Soto                  </t>
  </si>
  <si>
    <t xml:space="preserve">Robres del Castillo             </t>
  </si>
  <si>
    <t xml:space="preserve">Rodezno                         </t>
  </si>
  <si>
    <t xml:space="preserve">San Asensio                     </t>
  </si>
  <si>
    <t xml:space="preserve">San Millán de la Cogolla        </t>
  </si>
  <si>
    <t xml:space="preserve">San Millán de Yécora            </t>
  </si>
  <si>
    <t xml:space="preserve">San Román de Cameros            </t>
  </si>
  <si>
    <t xml:space="preserve">San Vicente de la Sonsierra     </t>
  </si>
  <si>
    <t xml:space="preserve">Santa Engracia del Jubera       </t>
  </si>
  <si>
    <t xml:space="preserve">Santo Domingo de la Calzada     </t>
  </si>
  <si>
    <t xml:space="preserve">Santurde                        </t>
  </si>
  <si>
    <t xml:space="preserve">Santurdejo                      </t>
  </si>
  <si>
    <t xml:space="preserve">Sotés                           </t>
  </si>
  <si>
    <t xml:space="preserve">Soto en Cameros                 </t>
  </si>
  <si>
    <t xml:space="preserve">Terroba                         </t>
  </si>
  <si>
    <t xml:space="preserve">Tirgo                           </t>
  </si>
  <si>
    <t xml:space="preserve">Tobía                           </t>
  </si>
  <si>
    <t xml:space="preserve">Torrecilla en Cameros           </t>
  </si>
  <si>
    <t xml:space="preserve">Torrecilla Sobre Alesanco       </t>
  </si>
  <si>
    <t xml:space="preserve">Tudelilla                       </t>
  </si>
  <si>
    <t xml:space="preserve">Uruñuela                        </t>
  </si>
  <si>
    <t xml:space="preserve">Valgañón                        </t>
  </si>
  <si>
    <t xml:space="preserve">Ventosa                         </t>
  </si>
  <si>
    <t xml:space="preserve">Ventrosa                        </t>
  </si>
  <si>
    <t xml:space="preserve">Viguera                         </t>
  </si>
  <si>
    <t xml:space="preserve">Villamediana de Iregua          </t>
  </si>
  <si>
    <t xml:space="preserve">Villanueva de Cameros           </t>
  </si>
  <si>
    <t xml:space="preserve">Villar de Torre                 </t>
  </si>
  <si>
    <t xml:space="preserve">Villarta-Quintana               </t>
  </si>
  <si>
    <t xml:space="preserve">Villavelayo                     </t>
  </si>
  <si>
    <t xml:space="preserve">Villaverde de Rioja             </t>
  </si>
  <si>
    <t xml:space="preserve">Villoslada de Cameros           </t>
  </si>
  <si>
    <t xml:space="preserve">Zarratón                        </t>
  </si>
  <si>
    <t xml:space="preserve">Zarzosa                         </t>
  </si>
  <si>
    <t xml:space="preserve">Aguilar del Río Alhama          </t>
  </si>
  <si>
    <t xml:space="preserve">Almarza de Cameros              </t>
  </si>
  <si>
    <t xml:space="preserve">Anguciana                       </t>
  </si>
  <si>
    <t xml:space="preserve">Arenzana de Abajo               </t>
  </si>
  <si>
    <t xml:space="preserve">Arnedillo                       </t>
  </si>
  <si>
    <t xml:space="preserve">Azofra                          </t>
  </si>
  <si>
    <t xml:space="preserve">Bañares                         </t>
  </si>
  <si>
    <t xml:space="preserve">Berceo                          </t>
  </si>
  <si>
    <t xml:space="preserve">Bezares                         </t>
  </si>
  <si>
    <t xml:space="preserve">Cabezón de Cameros              </t>
  </si>
  <si>
    <t xml:space="preserve">Canillas de Río Tuerto          </t>
  </si>
  <si>
    <t xml:space="preserve">Cidamón                         </t>
  </si>
  <si>
    <t xml:space="preserve">Cornago                         </t>
  </si>
  <si>
    <t xml:space="preserve">Fonzaleche                      </t>
  </si>
  <si>
    <t xml:space="preserve">Galbárruli                      </t>
  </si>
  <si>
    <t xml:space="preserve">Gimileo                         </t>
  </si>
  <si>
    <t xml:space="preserve">Grávalos                        </t>
  </si>
  <si>
    <t xml:space="preserve">Herramélluri                    </t>
  </si>
  <si>
    <t xml:space="preserve">Hormilleja                      </t>
  </si>
  <si>
    <t xml:space="preserve">Igea                            </t>
  </si>
  <si>
    <t xml:space="preserve">Ledesma de la Cogolla           </t>
  </si>
  <si>
    <t xml:space="preserve">Leiva                           </t>
  </si>
  <si>
    <t xml:space="preserve">Lumbreras                       </t>
  </si>
  <si>
    <t xml:space="preserve">Manjarrés                       </t>
  </si>
  <si>
    <t xml:space="preserve">Nieva de Cameros                </t>
  </si>
  <si>
    <t xml:space="preserve">Pinillos                        </t>
  </si>
  <si>
    <t xml:space="preserve">Pradillo                        </t>
  </si>
  <si>
    <t xml:space="preserve">San Torcuato                    </t>
  </si>
  <si>
    <t xml:space="preserve">Santa Coloma                    </t>
  </si>
  <si>
    <t xml:space="preserve">Tormantos                       </t>
  </si>
  <si>
    <t xml:space="preserve">Treviana                        </t>
  </si>
  <si>
    <t xml:space="preserve">Villalba de Rioja               </t>
  </si>
  <si>
    <t xml:space="preserve">Villalobar de Rioja             </t>
  </si>
  <si>
    <t xml:space="preserve">Villarejo                       </t>
  </si>
  <si>
    <t xml:space="preserve">Viniegra de Abajo               </t>
  </si>
  <si>
    <t xml:space="preserve">Viniegra de Arriba              </t>
  </si>
  <si>
    <t xml:space="preserve">Zorraquín                       </t>
  </si>
  <si>
    <t>% del tot</t>
  </si>
  <si>
    <t>Total Unión europea</t>
  </si>
  <si>
    <t>% respecto a  extr</t>
  </si>
  <si>
    <t>Nacionales de la UE</t>
  </si>
  <si>
    <t xml:space="preserve">        Vecinos de Logroño nacidos en La Rioja</t>
  </si>
  <si>
    <t>Número de residentes en las calles de Logroño</t>
  </si>
  <si>
    <t>Datos a febrero de 2008</t>
  </si>
  <si>
    <t>Calle</t>
  </si>
  <si>
    <t>Residentes</t>
  </si>
  <si>
    <t xml:space="preserve">Acequia                         </t>
  </si>
  <si>
    <t xml:space="preserve">Camino Viejo de Alberite        </t>
  </si>
  <si>
    <t xml:space="preserve">Esteban Manuel Villegas         </t>
  </si>
  <si>
    <t xml:space="preserve">Alameda                         </t>
  </si>
  <si>
    <t xml:space="preserve">Camino Viejo de Entrena         </t>
  </si>
  <si>
    <t xml:space="preserve">Esteban Melón                   </t>
  </si>
  <si>
    <t xml:space="preserve">Albia de Castro                 </t>
  </si>
  <si>
    <t xml:space="preserve">Camino Viejo de Lardero         </t>
  </si>
  <si>
    <t xml:space="preserve">Esteban Oca y Merino            </t>
  </si>
  <si>
    <t xml:space="preserve">Albornoz                        </t>
  </si>
  <si>
    <t xml:space="preserve">Camino Viejo de Oyón            </t>
  </si>
  <si>
    <t xml:space="preserve">Fábricas                        </t>
  </si>
  <si>
    <t xml:space="preserve">Camino Viejo de Viana           </t>
  </si>
  <si>
    <t xml:space="preserve">Fausto Elhúyar                  </t>
  </si>
  <si>
    <t xml:space="preserve">Alemania                        </t>
  </si>
  <si>
    <t xml:space="preserve">Camino Viejo del Cortijo        </t>
  </si>
  <si>
    <t xml:space="preserve">Fermín Irigaray                 </t>
  </si>
  <si>
    <t xml:space="preserve">Alfonso VI                      </t>
  </si>
  <si>
    <t xml:space="preserve">Canalejas                       </t>
  </si>
  <si>
    <t xml:space="preserve">Fernán Caballero                </t>
  </si>
  <si>
    <t xml:space="preserve">Almería                         </t>
  </si>
  <si>
    <t xml:space="preserve">Canicalejo                      </t>
  </si>
  <si>
    <t xml:space="preserve">Ferrocarril                     </t>
  </si>
  <si>
    <t xml:space="preserve">Antonio de Nebrija              </t>
  </si>
  <si>
    <t xml:space="preserve">Cantabria                       </t>
  </si>
  <si>
    <t xml:space="preserve">Finlandia                       </t>
  </si>
  <si>
    <t xml:space="preserve">Antonio Sagastuy                </t>
  </si>
  <si>
    <t xml:space="preserve">Capitán Cortés                  </t>
  </si>
  <si>
    <t xml:space="preserve">Francisco de Quevedo            </t>
  </si>
  <si>
    <t xml:space="preserve">Arquitectos Alamo y Ceballos    </t>
  </si>
  <si>
    <t xml:space="preserve">Capitán Gallarza                </t>
  </si>
  <si>
    <t xml:space="preserve">Artesanos                       </t>
  </si>
  <si>
    <t xml:space="preserve">Capitán Gaona                   </t>
  </si>
  <si>
    <t xml:space="preserve">Frontón                         </t>
  </si>
  <si>
    <t xml:space="preserve">Asientos                        </t>
  </si>
  <si>
    <t xml:space="preserve">Cardenal Aguirre                </t>
  </si>
  <si>
    <t xml:space="preserve">Aurora Infante                  </t>
  </si>
  <si>
    <t xml:space="preserve">Carmen Medrano                  </t>
  </si>
  <si>
    <t xml:space="preserve">Galicia                         </t>
  </si>
  <si>
    <t xml:space="preserve">Austria                         </t>
  </si>
  <si>
    <t xml:space="preserve">Carnicerías                     </t>
  </si>
  <si>
    <t xml:space="preserve">García Lorca                    </t>
  </si>
  <si>
    <t xml:space="preserve">Avenida de  Zaragoza            </t>
  </si>
  <si>
    <t xml:space="preserve">Carretera de Navarra            </t>
  </si>
  <si>
    <t xml:space="preserve">García Morato                   </t>
  </si>
  <si>
    <t xml:space="preserve">Avenida de la Paz               </t>
  </si>
  <si>
    <t xml:space="preserve">Carretera del Cortijo           </t>
  </si>
  <si>
    <t xml:space="preserve">Garcilaso de la Vega            </t>
  </si>
  <si>
    <t xml:space="preserve">Avenida de la Playa             </t>
  </si>
  <si>
    <t xml:space="preserve">Carretera Burgos                </t>
  </si>
  <si>
    <t xml:space="preserve">General Espartero               </t>
  </si>
  <si>
    <t xml:space="preserve">Avenida de la Sierra            </t>
  </si>
  <si>
    <t xml:space="preserve">Carretera Laguardia             </t>
  </si>
  <si>
    <t xml:space="preserve">General Primo de Rivera         </t>
  </si>
  <si>
    <t xml:space="preserve">Avenida de Aragón               </t>
  </si>
  <si>
    <t xml:space="preserve">Carretera Mendavia              </t>
  </si>
  <si>
    <t xml:space="preserve">General Sanjurjo                </t>
  </si>
  <si>
    <t xml:space="preserve">Avenida de La Rioja             </t>
  </si>
  <si>
    <t xml:space="preserve">Carretil                        </t>
  </si>
  <si>
    <t xml:space="preserve">General Urrutia                 </t>
  </si>
  <si>
    <t xml:space="preserve">Avenida de Logroño              </t>
  </si>
  <si>
    <t xml:space="preserve">Cerámica                        </t>
  </si>
  <si>
    <t xml:space="preserve">General Vara de Rey             </t>
  </si>
  <si>
    <t xml:space="preserve">Avenida de Madrid               </t>
  </si>
  <si>
    <t xml:space="preserve">Cerezos                         </t>
  </si>
  <si>
    <t xml:space="preserve">General Yagüe                   </t>
  </si>
  <si>
    <t xml:space="preserve">Cervera                         </t>
  </si>
  <si>
    <t xml:space="preserve">Gonzalo de Berceo               </t>
  </si>
  <si>
    <t xml:space="preserve">Avenida Bailén                  </t>
  </si>
  <si>
    <t xml:space="preserve">Chile                           </t>
  </si>
  <si>
    <t xml:space="preserve">Avenida Burgos                  </t>
  </si>
  <si>
    <t xml:space="preserve">Cierzo                          </t>
  </si>
  <si>
    <t xml:space="preserve">Guillén de Brocar               </t>
  </si>
  <si>
    <t xml:space="preserve">Ciriaco Garrido                 </t>
  </si>
  <si>
    <t xml:space="preserve">Guipúzcoa                       </t>
  </si>
  <si>
    <t xml:space="preserve">Avenida Colón                   </t>
  </si>
  <si>
    <t xml:space="preserve">Ciudad de Vitoria               </t>
  </si>
  <si>
    <t xml:space="preserve">Gustavo Adolfo Bécquer          </t>
  </si>
  <si>
    <t xml:space="preserve">Avenida España                  </t>
  </si>
  <si>
    <t xml:space="preserve">Hermanos Hircio                 </t>
  </si>
  <si>
    <t xml:space="preserve">Avenida Jorge Vigón             </t>
  </si>
  <si>
    <t xml:space="preserve">Cofradía del Pez                </t>
  </si>
  <si>
    <t xml:space="preserve">Hermanos Moroy                  </t>
  </si>
  <si>
    <t xml:space="preserve">Avenida Juan XXIII              </t>
  </si>
  <si>
    <t xml:space="preserve">Colgada                         </t>
  </si>
  <si>
    <t xml:space="preserve">Herrerías                       </t>
  </si>
  <si>
    <t xml:space="preserve">Avenida Lobete                  </t>
  </si>
  <si>
    <t xml:space="preserve">Conde de Superunda              </t>
  </si>
  <si>
    <t xml:space="preserve">Holanda                         </t>
  </si>
  <si>
    <t xml:space="preserve">Avenida Lope de Vega            </t>
  </si>
  <si>
    <t xml:space="preserve">Congreso                        </t>
  </si>
  <si>
    <t xml:space="preserve">Hospital Militar                </t>
  </si>
  <si>
    <t xml:space="preserve">Avenida Manuel de Falla         </t>
  </si>
  <si>
    <t xml:space="preserve">Coronilla                       </t>
  </si>
  <si>
    <t xml:space="preserve">Hospital Viejo                  </t>
  </si>
  <si>
    <t xml:space="preserve">Avenida Navarra                 </t>
  </si>
  <si>
    <t xml:space="preserve">Corral de los Frailes           </t>
  </si>
  <si>
    <t xml:space="preserve">Huertas                         </t>
  </si>
  <si>
    <t xml:space="preserve">Avenida Pérez Galdós            </t>
  </si>
  <si>
    <t xml:space="preserve">Coruña                          </t>
  </si>
  <si>
    <t xml:space="preserve">Huesca                          </t>
  </si>
  <si>
    <t xml:space="preserve">Avenida Pío XII                 </t>
  </si>
  <si>
    <t xml:space="preserve">Cuchillería                     </t>
  </si>
  <si>
    <t xml:space="preserve">Ingeniero La Cierva             </t>
  </si>
  <si>
    <t xml:space="preserve">Avenida Portugal                </t>
  </si>
  <si>
    <t xml:space="preserve">Damián Forment                  </t>
  </si>
  <si>
    <t xml:space="preserve">Ingenieros Pino y Amorena       </t>
  </si>
  <si>
    <t xml:space="preserve">Avenida República Argentina     </t>
  </si>
  <si>
    <t xml:space="preserve">Daniel Trevijano                </t>
  </si>
  <si>
    <t xml:space="preserve">Iregua                          </t>
  </si>
  <si>
    <t xml:space="preserve">Avenida Salustiano Olózaga      </t>
  </si>
  <si>
    <t xml:space="preserve">Irlanda                         </t>
  </si>
  <si>
    <t xml:space="preserve">Avenida Viana                   </t>
  </si>
  <si>
    <t xml:space="preserve">De la Fundición                 </t>
  </si>
  <si>
    <t xml:space="preserve">Isaac Albéniz                   </t>
  </si>
  <si>
    <t xml:space="preserve">Baltasar Gracián                </t>
  </si>
  <si>
    <t xml:space="preserve">Defensores Villarreal           </t>
  </si>
  <si>
    <t xml:space="preserve">Joaquín Turina                  </t>
  </si>
  <si>
    <t xml:space="preserve">Banasteros                      </t>
  </si>
  <si>
    <t xml:space="preserve">Del Olmo                        </t>
  </si>
  <si>
    <t xml:space="preserve">José María Lope Toledo          </t>
  </si>
  <si>
    <t xml:space="preserve">Barbazán                        </t>
  </si>
  <si>
    <t xml:space="preserve">Del Piquete                     </t>
  </si>
  <si>
    <t xml:space="preserve">José Zorrilla                   </t>
  </si>
  <si>
    <t xml:space="preserve">Barrera                         </t>
  </si>
  <si>
    <t xml:space="preserve">Del Quiebro                     </t>
  </si>
  <si>
    <t xml:space="preserve">Juan Boscán                     </t>
  </si>
  <si>
    <t xml:space="preserve">Barriocepo                      </t>
  </si>
  <si>
    <t xml:space="preserve">Del Salto                       </t>
  </si>
  <si>
    <t xml:space="preserve">Juan II                         </t>
  </si>
  <si>
    <t xml:space="preserve">Beato Berrio Ochoa              </t>
  </si>
  <si>
    <t xml:space="preserve">Del Salvador                    </t>
  </si>
  <si>
    <t xml:space="preserve">Juan Lobo                       </t>
  </si>
  <si>
    <t xml:space="preserve">Beatos Mena y Navarrete         </t>
  </si>
  <si>
    <t xml:space="preserve">Del Trillo                      </t>
  </si>
  <si>
    <t xml:space="preserve">Lérida                          </t>
  </si>
  <si>
    <t xml:space="preserve">Belchite                        </t>
  </si>
  <si>
    <t xml:space="preserve">Diego Velázquez                 </t>
  </si>
  <si>
    <t xml:space="preserve">La Brava                        </t>
  </si>
  <si>
    <t xml:space="preserve">Beneficencia                    </t>
  </si>
  <si>
    <t xml:space="preserve">Divino Maestro                  </t>
  </si>
  <si>
    <t xml:space="preserve">La Cadena                       </t>
  </si>
  <si>
    <t xml:space="preserve">Doce Ligero de Artillería       </t>
  </si>
  <si>
    <t xml:space="preserve">La Cadena Varea                 </t>
  </si>
  <si>
    <t xml:space="preserve">Beratúa                         </t>
  </si>
  <si>
    <t xml:space="preserve">Doctor Múgica                   </t>
  </si>
  <si>
    <t xml:space="preserve">La Campa                        </t>
  </si>
  <si>
    <t xml:space="preserve">Blanco Lac                      </t>
  </si>
  <si>
    <t xml:space="preserve">Doctores Castroviejo            </t>
  </si>
  <si>
    <t xml:space="preserve">La Caridad                      </t>
  </si>
  <si>
    <t xml:space="preserve">Boterías                        </t>
  </si>
  <si>
    <t xml:space="preserve">Donostia                        </t>
  </si>
  <si>
    <t xml:space="preserve">La Cigüeña                      </t>
  </si>
  <si>
    <t xml:space="preserve">Bretón de los Herreros          </t>
  </si>
  <si>
    <t xml:space="preserve">Duques de Nájera                </t>
  </si>
  <si>
    <t xml:space="preserve">La Industria                    </t>
  </si>
  <si>
    <t xml:space="preserve">Caballería                      </t>
  </si>
  <si>
    <t xml:space="preserve">Duquesa de la Victoria          </t>
  </si>
  <si>
    <t xml:space="preserve">La Manzanera                    </t>
  </si>
  <si>
    <t xml:space="preserve">Caballero de la Rosa            </t>
  </si>
  <si>
    <t xml:space="preserve">Ebro                            </t>
  </si>
  <si>
    <t xml:space="preserve">La Merced                       </t>
  </si>
  <si>
    <t xml:space="preserve">Cabo Noval                      </t>
  </si>
  <si>
    <t xml:space="preserve">Egido                           </t>
  </si>
  <si>
    <t xml:space="preserve">La Ribera                       </t>
  </si>
  <si>
    <t xml:space="preserve">Eibar                           </t>
  </si>
  <si>
    <t xml:space="preserve">La Serna                        </t>
  </si>
  <si>
    <t xml:space="preserve">Calleja Vieja I                 </t>
  </si>
  <si>
    <t xml:space="preserve">El Carmen                       </t>
  </si>
  <si>
    <t xml:space="preserve">La Vega                         </t>
  </si>
  <si>
    <t xml:space="preserve">Calleja Vieja II                </t>
  </si>
  <si>
    <t xml:space="preserve">El Coso                         </t>
  </si>
  <si>
    <t xml:space="preserve">Labradores                      </t>
  </si>
  <si>
    <t xml:space="preserve">Calleja Vieja III               </t>
  </si>
  <si>
    <t xml:space="preserve">El Cristo                       </t>
  </si>
  <si>
    <t xml:space="preserve">Calleja Vieja IV                </t>
  </si>
  <si>
    <t xml:space="preserve">El Horno                        </t>
  </si>
  <si>
    <t xml:space="preserve">Las Gaunas                      </t>
  </si>
  <si>
    <t xml:space="preserve">Calvo Sotelo                    </t>
  </si>
  <si>
    <t xml:space="preserve">El Laurel                       </t>
  </si>
  <si>
    <t xml:space="preserve">Las Terrazas                    </t>
  </si>
  <si>
    <t xml:space="preserve">Camino de la Fábrica            </t>
  </si>
  <si>
    <t xml:space="preserve">El Norte                        </t>
  </si>
  <si>
    <t xml:space="preserve">Lavadero                        </t>
  </si>
  <si>
    <t xml:space="preserve">Camino de la Fombera            </t>
  </si>
  <si>
    <t xml:space="preserve">El Oeste                        </t>
  </si>
  <si>
    <t xml:space="preserve">Los Baños                       </t>
  </si>
  <si>
    <t xml:space="preserve">Camino de la Magdalena          </t>
  </si>
  <si>
    <t xml:space="preserve">El Peso                         </t>
  </si>
  <si>
    <t xml:space="preserve">Los Cameros                     </t>
  </si>
  <si>
    <t xml:space="preserve">Camino de la Puebla             </t>
  </si>
  <si>
    <t xml:space="preserve">El Pino                         </t>
  </si>
  <si>
    <t xml:space="preserve">Los Fueros de Logroño           </t>
  </si>
  <si>
    <t xml:space="preserve">Camino de San Adrián            </t>
  </si>
  <si>
    <t xml:space="preserve">El Puente                       </t>
  </si>
  <si>
    <t xml:space="preserve">Los Guindos                     </t>
  </si>
  <si>
    <t xml:space="preserve">Camino de Vega                  </t>
  </si>
  <si>
    <t xml:space="preserve">Eliseo Pinedo                   </t>
  </si>
  <si>
    <t xml:space="preserve">Lugo                            </t>
  </si>
  <si>
    <t xml:space="preserve">Camino del Cristo               </t>
  </si>
  <si>
    <t xml:space="preserve">Enrique Granados                </t>
  </si>
  <si>
    <t xml:space="preserve">Luis de Ulloa                   </t>
  </si>
  <si>
    <t xml:space="preserve">Camino del Polvorín             </t>
  </si>
  <si>
    <t xml:space="preserve">Luis Barrón                     </t>
  </si>
  <si>
    <t xml:space="preserve">Camino Canicalejo               </t>
  </si>
  <si>
    <t xml:space="preserve">Escobosa                        </t>
  </si>
  <si>
    <t xml:space="preserve">Luxemburgo                      </t>
  </si>
  <si>
    <t xml:space="preserve">Camino Cascajos                 </t>
  </si>
  <si>
    <t xml:space="preserve">Escuelas Pías                   </t>
  </si>
  <si>
    <t xml:space="preserve">Málaga                          </t>
  </si>
  <si>
    <t xml:space="preserve">Camino Cónsul                   </t>
  </si>
  <si>
    <t xml:space="preserve">Escultor Daniel                 </t>
  </si>
  <si>
    <t xml:space="preserve">Madre de Dios                   </t>
  </si>
  <si>
    <t xml:space="preserve">Camino Matacerrada              </t>
  </si>
  <si>
    <t xml:space="preserve">Estambrera                      </t>
  </si>
  <si>
    <t xml:space="preserve">Madre Paula Montalt             </t>
  </si>
  <si>
    <t xml:space="preserve">Camino Pantano                  </t>
  </si>
  <si>
    <t xml:space="preserve">Estanque                        </t>
  </si>
  <si>
    <t xml:space="preserve">Magisterio                      </t>
  </si>
  <si>
    <t xml:space="preserve">Manantiales                     </t>
  </si>
  <si>
    <t xml:space="preserve">Plaza de las Gaunas             </t>
  </si>
  <si>
    <t xml:space="preserve">Santa Isabel                    </t>
  </si>
  <si>
    <t xml:space="preserve">Manresa                         </t>
  </si>
  <si>
    <t xml:space="preserve">Plaza de Amós Salvador          </t>
  </si>
  <si>
    <t xml:space="preserve">Santa Justa                     </t>
  </si>
  <si>
    <t xml:space="preserve">María de la O Lejárraga         </t>
  </si>
  <si>
    <t xml:space="preserve">Plaza de Europa                 </t>
  </si>
  <si>
    <t xml:space="preserve">Santiago                        </t>
  </si>
  <si>
    <t xml:space="preserve">María Teresa Gil de Gárate      </t>
  </si>
  <si>
    <t xml:space="preserve">Plaza de Maestro Lope           </t>
  </si>
  <si>
    <t xml:space="preserve">Santiago Cortijo                </t>
  </si>
  <si>
    <t xml:space="preserve">Marqués de la Ensenada          </t>
  </si>
  <si>
    <t xml:space="preserve">Plaza de Pantaleona Melón       </t>
  </si>
  <si>
    <t xml:space="preserve">Saturnino Ulargui               </t>
  </si>
  <si>
    <t xml:space="preserve">Marqués de Fuertegollano        </t>
  </si>
  <si>
    <t xml:space="preserve">Plaza de San Agustín            </t>
  </si>
  <si>
    <t xml:space="preserve">Segundo Santo Tomás             </t>
  </si>
  <si>
    <t xml:space="preserve">Marqués de Larios               </t>
  </si>
  <si>
    <t xml:space="preserve">Plaza de San Pedro              </t>
  </si>
  <si>
    <t xml:space="preserve">Senado                          </t>
  </si>
  <si>
    <t xml:space="preserve">Marqués de Murrieta             </t>
  </si>
  <si>
    <t xml:space="preserve">Plaza del Coso                  </t>
  </si>
  <si>
    <t xml:space="preserve">Senda de la Vía                 </t>
  </si>
  <si>
    <t xml:space="preserve">Marqués de San Nicolás          </t>
  </si>
  <si>
    <t xml:space="preserve">Plaza del Mercado               </t>
  </si>
  <si>
    <t xml:space="preserve">Senda de los Pedregales         </t>
  </si>
  <si>
    <t xml:space="preserve">Marqués de Vallejo              </t>
  </si>
  <si>
    <t xml:space="preserve">Plaza del Sotillo               </t>
  </si>
  <si>
    <t xml:space="preserve">Senda Ramblasque                </t>
  </si>
  <si>
    <t xml:space="preserve">Martín Zurbano                  </t>
  </si>
  <si>
    <t xml:space="preserve">Plaza Alférez Provisional       </t>
  </si>
  <si>
    <t xml:space="preserve">Serradero                       </t>
  </si>
  <si>
    <t xml:space="preserve">Plaza Fermín Gurbindo           </t>
  </si>
  <si>
    <t xml:space="preserve">Servillas                       </t>
  </si>
  <si>
    <t xml:space="preserve">Menéndez Pelayo                 </t>
  </si>
  <si>
    <t xml:space="preserve">Plaza Iglesia                   </t>
  </si>
  <si>
    <t xml:space="preserve">Siervas de Jesús                </t>
  </si>
  <si>
    <t xml:space="preserve">Mercaderes                      </t>
  </si>
  <si>
    <t xml:space="preserve">Plaza Iglesia Cortijo           </t>
  </si>
  <si>
    <t xml:space="preserve">Siete Infantes de Lara          </t>
  </si>
  <si>
    <t xml:space="preserve">Miguel Escalona Heredia         </t>
  </si>
  <si>
    <t xml:space="preserve">Plaza Inmaculada Concepción     </t>
  </si>
  <si>
    <t xml:space="preserve">Miguel Villanueva               </t>
  </si>
  <si>
    <t xml:space="preserve">Plaza Joaquín Elizalde          </t>
  </si>
  <si>
    <t xml:space="preserve">Somosierra                      </t>
  </si>
  <si>
    <t xml:space="preserve">Milicias                        </t>
  </si>
  <si>
    <t xml:space="preserve">Plaza Juan Miró                 </t>
  </si>
  <si>
    <t xml:space="preserve">Monasterio de Suso              </t>
  </si>
  <si>
    <t xml:space="preserve">Plaza Madre Teresa de Calcuta   </t>
  </si>
  <si>
    <t xml:space="preserve">Sotillo                         </t>
  </si>
  <si>
    <t xml:space="preserve">Monasterio de Yuso              </t>
  </si>
  <si>
    <t xml:space="preserve">Plaza Martín Ballesteros        </t>
  </si>
  <si>
    <t xml:space="preserve">Suecia                          </t>
  </si>
  <si>
    <t xml:space="preserve">Montesoria                      </t>
  </si>
  <si>
    <t xml:space="preserve">Plaza Martínez Flamarique       </t>
  </si>
  <si>
    <t xml:space="preserve">Sur                             </t>
  </si>
  <si>
    <t xml:space="preserve">Muro de Cervantes               </t>
  </si>
  <si>
    <t xml:space="preserve">Plaza Primero de Mayo           </t>
  </si>
  <si>
    <t xml:space="preserve">Término Gurusilla               </t>
  </si>
  <si>
    <t xml:space="preserve">Muro del Carmen                 </t>
  </si>
  <si>
    <t xml:space="preserve">Plaza Tomás y Valiente          </t>
  </si>
  <si>
    <t xml:space="preserve">Tejada                          </t>
  </si>
  <si>
    <t xml:space="preserve">Muro Francisco de la Mata       </t>
  </si>
  <si>
    <t xml:space="preserve">Plaza Virgen de la Esperanza    </t>
  </si>
  <si>
    <t xml:space="preserve">Teniente Coronel Santos Ascarza </t>
  </si>
  <si>
    <t xml:space="preserve">Najerilla                       </t>
  </si>
  <si>
    <t xml:space="preserve">Poeta Prudencio                 </t>
  </si>
  <si>
    <t xml:space="preserve">Teruel                          </t>
  </si>
  <si>
    <t xml:space="preserve">Navarrete el Mudo               </t>
  </si>
  <si>
    <t xml:space="preserve">Poniente                        </t>
  </si>
  <si>
    <t xml:space="preserve">Tirso de Molina                 </t>
  </si>
  <si>
    <t xml:space="preserve">Pontevedra                      </t>
  </si>
  <si>
    <t xml:space="preserve">Toledo                          </t>
  </si>
  <si>
    <t xml:space="preserve">Nieva (de Cameros)              </t>
  </si>
  <si>
    <t xml:space="preserve">Portales                        </t>
  </si>
  <si>
    <t xml:space="preserve">Torrecilla (en Cameros)         </t>
  </si>
  <si>
    <t xml:space="preserve">Nocedillo                       </t>
  </si>
  <si>
    <t xml:space="preserve">Portillejo                      </t>
  </si>
  <si>
    <t xml:space="preserve">Torrecillas                     </t>
  </si>
  <si>
    <t xml:space="preserve">Nuestra Señora del Pilar        </t>
  </si>
  <si>
    <t xml:space="preserve">Torremuña                       </t>
  </si>
  <si>
    <t xml:space="preserve">Obispo Blanco Nájera            </t>
  </si>
  <si>
    <t xml:space="preserve">Prado Lagar                     </t>
  </si>
  <si>
    <t xml:space="preserve">Travesía de Avenida de Madrid   </t>
  </si>
  <si>
    <t xml:space="preserve">Obispo Bustamante               </t>
  </si>
  <si>
    <t xml:space="preserve">Puente Madre                    </t>
  </si>
  <si>
    <t xml:space="preserve">Travesía de Ollerías            </t>
  </si>
  <si>
    <t xml:space="preserve">Obispo Fidel García             </t>
  </si>
  <si>
    <t xml:space="preserve">Purita Ugalde                   </t>
  </si>
  <si>
    <t xml:space="preserve">Travesía de Palacio             </t>
  </si>
  <si>
    <t xml:space="preserve">Obispo Lepe                     </t>
  </si>
  <si>
    <t xml:space="preserve">Quintiliano                     </t>
  </si>
  <si>
    <t xml:space="preserve">Travesía de Piqueras            </t>
  </si>
  <si>
    <t xml:space="preserve">Obispo Rubio Montiel            </t>
  </si>
  <si>
    <t xml:space="preserve">Río Alhama                      </t>
  </si>
  <si>
    <t xml:space="preserve">Travesía de San Juan            </t>
  </si>
  <si>
    <t xml:space="preserve">Olivares                        </t>
  </si>
  <si>
    <t xml:space="preserve">Río Cidacos                     </t>
  </si>
  <si>
    <t xml:space="preserve">Travesía de San Lázaro          </t>
  </si>
  <si>
    <t xml:space="preserve">Ollerías                        </t>
  </si>
  <si>
    <t xml:space="preserve">Río Isla                        </t>
  </si>
  <si>
    <t xml:space="preserve">Travesía de San Roque           </t>
  </si>
  <si>
    <t xml:space="preserve">Once de Junio                   </t>
  </si>
  <si>
    <t xml:space="preserve">Río Leza                        </t>
  </si>
  <si>
    <t xml:space="preserve">Travesía Cabo Noval             </t>
  </si>
  <si>
    <t xml:space="preserve">Orense                          </t>
  </si>
  <si>
    <t xml:space="preserve">Río Linares                     </t>
  </si>
  <si>
    <t xml:space="preserve">Travesía Carretil               </t>
  </si>
  <si>
    <t xml:space="preserve">Ortega y Gasset                 </t>
  </si>
  <si>
    <t xml:space="preserve">Río Lomo                        </t>
  </si>
  <si>
    <t xml:space="preserve">Travesía Frontón                </t>
  </si>
  <si>
    <t xml:space="preserve">Oviedo                          </t>
  </si>
  <si>
    <t xml:space="preserve">Río Oja                         </t>
  </si>
  <si>
    <t xml:space="preserve">Travesía Laurel                 </t>
  </si>
  <si>
    <t xml:space="preserve">Oyón                            </t>
  </si>
  <si>
    <t xml:space="preserve">Rafael Azcona                   </t>
  </si>
  <si>
    <t xml:space="preserve">Padre Claret                    </t>
  </si>
  <si>
    <t xml:space="preserve">Ramírez de Velasco              </t>
  </si>
  <si>
    <t xml:space="preserve">Trinidad                        </t>
  </si>
  <si>
    <t xml:space="preserve">Padre Marín                     </t>
  </si>
  <si>
    <t xml:space="preserve">Ramblasque                      </t>
  </si>
  <si>
    <t xml:space="preserve">Trujal                          </t>
  </si>
  <si>
    <t xml:space="preserve">Pajares                         </t>
  </si>
  <si>
    <t xml:space="preserve">Rey Pastor                      </t>
  </si>
  <si>
    <t xml:space="preserve">Tudela                          </t>
  </si>
  <si>
    <t xml:space="preserve">Pamplona                        </t>
  </si>
  <si>
    <t xml:space="preserve">Rodancha                        </t>
  </si>
  <si>
    <t xml:space="preserve">Vélez de Guevara                </t>
  </si>
  <si>
    <t xml:space="preserve">Panzares                        </t>
  </si>
  <si>
    <t xml:space="preserve">Rodejón                         </t>
  </si>
  <si>
    <t xml:space="preserve">Víctor Pradera                  </t>
  </si>
  <si>
    <t xml:space="preserve">Parque de los Picos de Urbión   </t>
  </si>
  <si>
    <t xml:space="preserve">Rodríguez Paterna               </t>
  </si>
  <si>
    <t xml:space="preserve">Valcuerna                       </t>
  </si>
  <si>
    <t xml:space="preserve">Parque de Los Lirios            </t>
  </si>
  <si>
    <t xml:space="preserve">Ronda de los Cuarteles          </t>
  </si>
  <si>
    <t xml:space="preserve">Valdegastea                     </t>
  </si>
  <si>
    <t xml:space="preserve">Parque de San Adrián            </t>
  </si>
  <si>
    <t xml:space="preserve">Ruavieja                        </t>
  </si>
  <si>
    <t xml:space="preserve">Valdelanas                      </t>
  </si>
  <si>
    <t xml:space="preserve">Parque de San Miguel            </t>
  </si>
  <si>
    <t xml:space="preserve">Ruperto Gómez de Segura         </t>
  </si>
  <si>
    <t xml:space="preserve">Valdeosera                      </t>
  </si>
  <si>
    <t xml:space="preserve">Parque de Santa Juliana         </t>
  </si>
  <si>
    <t xml:space="preserve">Sagasta                         </t>
  </si>
  <si>
    <t xml:space="preserve">Valderuga                       </t>
  </si>
  <si>
    <t xml:space="preserve">Parque del Carmen               </t>
  </si>
  <si>
    <t xml:space="preserve">Salamanca                       </t>
  </si>
  <si>
    <t xml:space="preserve">Villa Carmela                   </t>
  </si>
  <si>
    <t xml:space="preserve">Parque El Cubo                  </t>
  </si>
  <si>
    <t xml:space="preserve">Samalar                         </t>
  </si>
  <si>
    <t xml:space="preserve">Villa Natura                    </t>
  </si>
  <si>
    <t xml:space="preserve">Parque Miguel Hernández         </t>
  </si>
  <si>
    <t xml:space="preserve">San Adrián                      </t>
  </si>
  <si>
    <t xml:space="preserve">Villamediana                    </t>
  </si>
  <si>
    <t xml:space="preserve">Pasada del Encinar              </t>
  </si>
  <si>
    <t xml:space="preserve">San Agustín                     </t>
  </si>
  <si>
    <t xml:space="preserve">Viveros                         </t>
  </si>
  <si>
    <t xml:space="preserve">Pasada Canicalejo               </t>
  </si>
  <si>
    <t xml:space="preserve">San Antón                       </t>
  </si>
  <si>
    <t xml:space="preserve">Yerros                          </t>
  </si>
  <si>
    <t xml:space="preserve">Pasada Chivero                  </t>
  </si>
  <si>
    <t xml:space="preserve">San Bartolomé                   </t>
  </si>
  <si>
    <t xml:space="preserve">Pasada Cuarto del Ahorcado      </t>
  </si>
  <si>
    <t xml:space="preserve">San Bernabé                     </t>
  </si>
  <si>
    <t xml:space="preserve">Pasadera                        </t>
  </si>
  <si>
    <t xml:space="preserve">San Cosme                       </t>
  </si>
  <si>
    <t xml:space="preserve">Paseo de la Constitución        </t>
  </si>
  <si>
    <t xml:space="preserve">San Damián                      </t>
  </si>
  <si>
    <t xml:space="preserve">Paseo de Francisco Sáez Porres  </t>
  </si>
  <si>
    <t xml:space="preserve">San Felices                     </t>
  </si>
  <si>
    <t xml:space="preserve">Paseo de Las Norias             </t>
  </si>
  <si>
    <t xml:space="preserve">San Francisco                   </t>
  </si>
  <si>
    <t xml:space="preserve">Paseo del Prior                 </t>
  </si>
  <si>
    <t xml:space="preserve">San Gil                         </t>
  </si>
  <si>
    <t xml:space="preserve">Pedregales                      </t>
  </si>
  <si>
    <t xml:space="preserve">San Isidro                      </t>
  </si>
  <si>
    <t xml:space="preserve">Pedro Ontillera                 </t>
  </si>
  <si>
    <t xml:space="preserve">San Jerónimo Hermosilla         </t>
  </si>
  <si>
    <t xml:space="preserve">Pepe Blanco                     </t>
  </si>
  <si>
    <t xml:space="preserve">San José de Calasanz            </t>
  </si>
  <si>
    <t xml:space="preserve">Pepe Eizaga                     </t>
  </si>
  <si>
    <t xml:space="preserve">San Juan                        </t>
  </si>
  <si>
    <t xml:space="preserve">Pepe Maguregui                  </t>
  </si>
  <si>
    <t xml:space="preserve">San Lázaro                      </t>
  </si>
  <si>
    <t xml:space="preserve">Pescadores                      </t>
  </si>
  <si>
    <t xml:space="preserve">San Matías                      </t>
  </si>
  <si>
    <t xml:space="preserve">Picón                           </t>
  </si>
  <si>
    <t xml:space="preserve">San Mateo                       </t>
  </si>
  <si>
    <t xml:space="preserve">Pintor Rosales                  </t>
  </si>
  <si>
    <t xml:space="preserve">San Millán                      </t>
  </si>
  <si>
    <t xml:space="preserve">Pintor Sorolla                  </t>
  </si>
  <si>
    <t xml:space="preserve">San Pablo                       </t>
  </si>
  <si>
    <t xml:space="preserve">Piqueras                        </t>
  </si>
  <si>
    <t xml:space="preserve">San Prudencio                   </t>
  </si>
  <si>
    <t xml:space="preserve">Plantío                         </t>
  </si>
  <si>
    <t xml:space="preserve">San Roque                       </t>
  </si>
  <si>
    <t xml:space="preserve">Platerías                       </t>
  </si>
  <si>
    <t xml:space="preserve">San Sebastián                   </t>
  </si>
  <si>
    <t xml:space="preserve">Plaza de la Diana               </t>
  </si>
  <si>
    <t xml:space="preserve">Sancho el Mayor                 </t>
  </si>
  <si>
    <t xml:space="preserve">Santa Fé                        </t>
  </si>
  <si>
    <t xml:space="preserve">Fco Mtnez Zaporta      </t>
  </si>
  <si>
    <t xml:space="preserve">G Vía del Rey Juan Carlos I  </t>
  </si>
  <si>
    <t xml:space="preserve">Avda Club Deportivo          </t>
  </si>
  <si>
    <t xml:space="preserve">Av Autonomía La Rioja   </t>
  </si>
  <si>
    <t xml:space="preserve">Bento Cuerpo Guardia Civil </t>
  </si>
  <si>
    <t>MOVIMIENTOS INTRAPROVINCIALES</t>
  </si>
  <si>
    <t>Datos a 1-1-2008</t>
  </si>
  <si>
    <t>BAJA de Logroño</t>
  </si>
  <si>
    <t>ALTA en Logroño</t>
  </si>
  <si>
    <t xml:space="preserve">con destino a </t>
  </si>
  <si>
    <t xml:space="preserve">procedente de </t>
  </si>
  <si>
    <t>Resúmenes numéricos de las variaciones en el Padrón de Habitantes.</t>
  </si>
  <si>
    <t>Se omite 1996, por ser año de renovación padronal.</t>
  </si>
  <si>
    <t>1-1-1996</t>
  </si>
  <si>
    <t>1-1-1998</t>
  </si>
  <si>
    <t>1-1-1999</t>
  </si>
  <si>
    <t>1-1-2000</t>
  </si>
  <si>
    <t>1-1-2001</t>
  </si>
  <si>
    <t>1-1-2002</t>
  </si>
  <si>
    <t>1-1-2003</t>
  </si>
  <si>
    <t>1-1-2004</t>
  </si>
  <si>
    <t>1-1-2005</t>
  </si>
  <si>
    <t>1-1-2006</t>
  </si>
  <si>
    <t>1-1-2007</t>
  </si>
  <si>
    <t>1-1-2008</t>
  </si>
  <si>
    <t>Altas en el Padrón por:</t>
  </si>
  <si>
    <t>Nacimientos</t>
  </si>
  <si>
    <t>Procedent. de otro munic</t>
  </si>
  <si>
    <t>Procedent. del extranjero</t>
  </si>
  <si>
    <t>Por Omisiones</t>
  </si>
  <si>
    <t>Bajas en el Padrón por:</t>
  </si>
  <si>
    <t>Defunciones</t>
  </si>
  <si>
    <t>Destino a otro municipio</t>
  </si>
  <si>
    <t>Destino al Extranjero</t>
  </si>
  <si>
    <t>Por inscripciones Indebidas</t>
  </si>
  <si>
    <t xml:space="preserve">POBLACIÓN Total </t>
  </si>
  <si>
    <t>Número de personas</t>
  </si>
  <si>
    <r>
      <t xml:space="preserve">Alteraciones por </t>
    </r>
    <r>
      <rPr>
        <b/>
        <u val="single"/>
        <sz val="11"/>
        <color indexed="61"/>
        <rFont val="Times New Roman CE"/>
        <family val="1"/>
      </rPr>
      <t>cambios de domicilio entre secciones</t>
    </r>
    <r>
      <rPr>
        <sz val="11"/>
        <color indexed="61"/>
        <rFont val="Times New Roman CE"/>
        <family val="1"/>
      </rPr>
      <t xml:space="preserve"> del municipio</t>
    </r>
  </si>
  <si>
    <t xml:space="preserve">Pza de la Vendimia          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</si>
</sst>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[Red]#,##0"/>
    <numFmt numFmtId="173" formatCode="0;[Red]0"/>
    <numFmt numFmtId="174" formatCode="mmmm\ d\,\ yyyy"/>
    <numFmt numFmtId="175" formatCode="#,##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0.000%"/>
  </numFmts>
  <fonts count="79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0"/>
    </font>
    <font>
      <sz val="9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sz val="7.75"/>
      <name val="Arial"/>
      <family val="2"/>
    </font>
    <font>
      <sz val="8.75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b/>
      <i/>
      <u val="single"/>
      <sz val="9"/>
      <name val="Arial"/>
      <family val="2"/>
    </font>
    <font>
      <b/>
      <sz val="9"/>
      <color indexed="21"/>
      <name val="Times New Roman"/>
      <family val="1"/>
    </font>
    <font>
      <u val="single"/>
      <sz val="10"/>
      <name val="Times New Roman"/>
      <family val="1"/>
    </font>
    <font>
      <b/>
      <sz val="9"/>
      <color indexed="21"/>
      <name val="Arial"/>
      <family val="0"/>
    </font>
    <font>
      <b/>
      <sz val="10"/>
      <color indexed="21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21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4.25"/>
      <name val="Arial"/>
      <family val="0"/>
    </font>
    <font>
      <sz val="16.75"/>
      <name val="Arial"/>
      <family val="0"/>
    </font>
    <font>
      <b/>
      <sz val="10"/>
      <color indexed="21"/>
      <name val="Times New Roman"/>
      <family val="1"/>
    </font>
    <font>
      <b/>
      <sz val="11"/>
      <color indexed="21"/>
      <name val="Times New Roman"/>
      <family val="1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9"/>
      <color indexed="61"/>
      <name val="Arial"/>
      <family val="2"/>
    </font>
    <font>
      <sz val="10"/>
      <color indexed="61"/>
      <name val="Arial"/>
      <family val="2"/>
    </font>
    <font>
      <sz val="8"/>
      <color indexed="8"/>
      <name val="Arial"/>
      <family val="2"/>
    </font>
    <font>
      <sz val="8.5"/>
      <name val="Arial"/>
      <family val="0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.5"/>
      <name val="Arial"/>
      <family val="0"/>
    </font>
    <font>
      <u val="single"/>
      <sz val="8"/>
      <name val="Arial"/>
      <family val="2"/>
    </font>
    <font>
      <sz val="5.25"/>
      <name val="Arial"/>
      <family val="2"/>
    </font>
    <font>
      <sz val="10"/>
      <color indexed="8"/>
      <name val="Times New Roman"/>
      <family val="1"/>
    </font>
    <font>
      <b/>
      <sz val="10"/>
      <color indexed="9"/>
      <name val="Arial"/>
      <family val="2"/>
    </font>
    <font>
      <sz val="5"/>
      <name val="Arial"/>
      <family val="2"/>
    </font>
    <font>
      <sz val="9"/>
      <color indexed="8"/>
      <name val="Times New Roman"/>
      <family val="1"/>
    </font>
    <font>
      <b/>
      <sz val="12"/>
      <color indexed="61"/>
      <name val="Times New Roman"/>
      <family val="1"/>
    </font>
    <font>
      <b/>
      <sz val="9"/>
      <color indexed="61"/>
      <name val="Times New Roman"/>
      <family val="1"/>
    </font>
    <font>
      <sz val="9"/>
      <color indexed="61"/>
      <name val="Times New Roman"/>
      <family val="1"/>
    </font>
    <font>
      <sz val="10"/>
      <name val="Times New Roman CE"/>
      <family val="1"/>
    </font>
    <font>
      <i/>
      <sz val="6"/>
      <name val="Times New Roman"/>
      <family val="1"/>
    </font>
    <font>
      <sz val="6"/>
      <name val="Times New Roman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1"/>
      <color indexed="61"/>
      <name val="Arial"/>
      <family val="2"/>
    </font>
    <font>
      <b/>
      <sz val="11"/>
      <color indexed="61"/>
      <name val="Arial"/>
      <family val="2"/>
    </font>
    <font>
      <u val="single"/>
      <sz val="9"/>
      <name val="Arial"/>
      <family val="2"/>
    </font>
    <font>
      <u val="single"/>
      <sz val="10"/>
      <color indexed="61"/>
      <name val="Arial"/>
      <family val="2"/>
    </font>
    <font>
      <u val="single"/>
      <sz val="11"/>
      <color indexed="61"/>
      <name val="Arial"/>
      <family val="2"/>
    </font>
    <font>
      <sz val="11"/>
      <color indexed="61"/>
      <name val="Times New Roman CE"/>
      <family val="1"/>
    </font>
    <font>
      <b/>
      <u val="single"/>
      <sz val="11"/>
      <color indexed="61"/>
      <name val="Times New Roman CE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Arial"/>
      <family val="2"/>
    </font>
    <font>
      <b/>
      <u val="single"/>
      <sz val="11"/>
      <color indexed="4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/>
      <right style="thin"/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/>
      <right style="thin"/>
      <top style="thin">
        <color indexed="6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 style="thin"/>
      <bottom style="thin">
        <color indexed="61"/>
      </bottom>
    </border>
    <border>
      <left style="thin"/>
      <right style="thin"/>
      <top style="thin"/>
      <bottom style="thin">
        <color indexed="6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thin"/>
      <top style="thin">
        <color indexed="61"/>
      </top>
      <bottom style="thin">
        <color indexed="61"/>
      </bottom>
    </border>
    <border>
      <left style="thin"/>
      <right style="thin"/>
      <top style="thin">
        <color indexed="61"/>
      </top>
      <bottom style="thin">
        <color indexed="61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thin"/>
      <top style="thin">
        <color indexed="61"/>
      </top>
      <bottom style="thin"/>
    </border>
    <border>
      <left style="thin"/>
      <right style="thin"/>
      <top style="thin">
        <color indexed="61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>
        <color indexed="61"/>
      </top>
      <bottom style="hair">
        <color indexed="61"/>
      </bottom>
    </border>
    <border>
      <left style="thin"/>
      <right style="thin"/>
      <top style="hair">
        <color indexed="61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61"/>
      </bottom>
    </border>
    <border>
      <left style="medium">
        <color indexed="22"/>
      </left>
      <right>
        <color indexed="63"/>
      </right>
      <top style="thin"/>
      <bottom style="thin">
        <color indexed="61"/>
      </bottom>
    </border>
    <border>
      <left style="thin"/>
      <right>
        <color indexed="63"/>
      </right>
      <top style="thin">
        <color indexed="61"/>
      </top>
      <bottom style="thin">
        <color indexed="61"/>
      </bottom>
    </border>
    <border>
      <left style="medium">
        <color indexed="22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medium">
        <color indexed="22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>
        <color indexed="61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61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1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6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47"/>
      </bottom>
    </border>
    <border>
      <left style="thin"/>
      <right>
        <color indexed="63"/>
      </right>
      <top style="medium">
        <color indexed="47"/>
      </top>
      <bottom style="medium">
        <color indexed="47"/>
      </bottom>
    </border>
    <border>
      <left style="thin"/>
      <right>
        <color indexed="63"/>
      </right>
      <top style="medium">
        <color indexed="47"/>
      </top>
      <bottom style="thin"/>
    </border>
    <border>
      <left style="thin">
        <color indexed="47"/>
      </left>
      <right>
        <color indexed="63"/>
      </right>
      <top style="thin">
        <color indexed="47"/>
      </top>
      <bottom style="medium">
        <color indexed="47"/>
      </bottom>
    </border>
    <border>
      <left style="thin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 style="thin">
        <color indexed="47"/>
      </left>
      <right>
        <color indexed="63"/>
      </right>
      <top style="medium">
        <color indexed="47"/>
      </top>
      <bottom style="thin"/>
    </border>
    <border>
      <left>
        <color indexed="63"/>
      </left>
      <right style="hair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 style="thin">
        <color indexed="47"/>
      </top>
      <bottom style="medium">
        <color indexed="47"/>
      </bottom>
    </border>
    <border>
      <left>
        <color indexed="63"/>
      </left>
      <right style="thin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47"/>
      </right>
      <top style="medium">
        <color indexed="47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61"/>
      </right>
      <top>
        <color indexed="63"/>
      </top>
      <bottom style="thin">
        <color indexed="61"/>
      </bottom>
    </border>
    <border>
      <left style="hair">
        <color indexed="61"/>
      </left>
      <right>
        <color indexed="63"/>
      </right>
      <top>
        <color indexed="63"/>
      </top>
      <bottom style="thin">
        <color indexed="61"/>
      </bottom>
    </border>
    <border>
      <left style="thin"/>
      <right style="hair">
        <color indexed="61"/>
      </right>
      <top style="thin">
        <color indexed="61"/>
      </top>
      <bottom style="thin">
        <color indexed="61"/>
      </bottom>
    </border>
    <border>
      <left style="hair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dotted"/>
      <top style="thin">
        <color indexed="61"/>
      </top>
      <bottom>
        <color indexed="63"/>
      </bottom>
    </border>
    <border>
      <left style="dotted"/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hair">
        <color indexed="61"/>
      </right>
      <top style="hair">
        <color indexed="61"/>
      </top>
      <bottom style="hair">
        <color indexed="61"/>
      </bottom>
    </border>
    <border>
      <left style="hair">
        <color indexed="61"/>
      </left>
      <right>
        <color indexed="63"/>
      </right>
      <top style="hair">
        <color indexed="61"/>
      </top>
      <bottom style="hair">
        <color indexed="6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3"/>
      </right>
      <top style="thin">
        <color indexed="61"/>
      </top>
      <bottom style="thin">
        <color indexed="61"/>
      </bottom>
    </border>
    <border>
      <left style="thin">
        <color indexed="63"/>
      </left>
      <right>
        <color indexed="63"/>
      </right>
      <top style="thin">
        <color indexed="61"/>
      </top>
      <bottom style="thin">
        <color indexed="22"/>
      </bottom>
    </border>
    <border>
      <left>
        <color indexed="63"/>
      </left>
      <right style="thin">
        <color indexed="63"/>
      </right>
      <top style="thin">
        <color indexed="61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22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22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6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61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3" fontId="12" fillId="4" borderId="5" xfId="0" applyNumberFormat="1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3" fontId="14" fillId="4" borderId="6" xfId="0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3" fontId="15" fillId="4" borderId="7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9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172" fontId="0" fillId="0" borderId="8" xfId="0" applyNumberFormat="1" applyBorder="1" applyAlignment="1">
      <alignment/>
    </xf>
    <xf numFmtId="0" fontId="1" fillId="0" borderId="11" xfId="0" applyFont="1" applyBorder="1" applyAlignment="1">
      <alignment horizontal="right"/>
    </xf>
    <xf numFmtId="172" fontId="0" fillId="0" borderId="12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3" xfId="0" applyFont="1" applyBorder="1" applyAlignment="1">
      <alignment horizontal="right"/>
    </xf>
    <xf numFmtId="172" fontId="0" fillId="0" borderId="14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72" fontId="0" fillId="0" borderId="8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75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0" xfId="0" applyFont="1" applyAlignment="1">
      <alignment horizontal="left"/>
    </xf>
    <xf numFmtId="0" fontId="25" fillId="4" borderId="0" xfId="0" applyFont="1" applyFill="1" applyAlignment="1">
      <alignment horizontal="left"/>
    </xf>
    <xf numFmtId="0" fontId="25" fillId="4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6" fillId="6" borderId="9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7" borderId="0" xfId="0" applyFont="1" applyFill="1" applyAlignment="1">
      <alignment/>
    </xf>
    <xf numFmtId="49" fontId="3" fillId="0" borderId="17" xfId="0" applyNumberFormat="1" applyFont="1" applyBorder="1" applyAlignment="1">
      <alignment horizontal="center"/>
    </xf>
    <xf numFmtId="172" fontId="3" fillId="5" borderId="18" xfId="0" applyNumberFormat="1" applyFont="1" applyFill="1" applyBorder="1" applyAlignment="1">
      <alignment horizontal="center"/>
    </xf>
    <xf numFmtId="172" fontId="3" fillId="6" borderId="18" xfId="0" applyNumberFormat="1" applyFont="1" applyFill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72" fontId="28" fillId="0" borderId="0" xfId="0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28" fillId="0" borderId="0" xfId="0" applyFont="1" applyAlignment="1">
      <alignment horizontal="center"/>
    </xf>
    <xf numFmtId="0" fontId="0" fillId="4" borderId="10" xfId="0" applyFill="1" applyBorder="1" applyAlignment="1">
      <alignment horizontal="center"/>
    </xf>
    <xf numFmtId="10" fontId="1" fillId="7" borderId="1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4" borderId="19" xfId="0" applyFill="1" applyBorder="1" applyAlignment="1">
      <alignment horizontal="center"/>
    </xf>
    <xf numFmtId="10" fontId="1" fillId="7" borderId="19" xfId="0" applyNumberFormat="1" applyFont="1" applyFill="1" applyBorder="1" applyAlignment="1">
      <alignment horizontal="center"/>
    </xf>
    <xf numFmtId="3" fontId="0" fillId="5" borderId="18" xfId="0" applyNumberFormat="1" applyFill="1" applyBorder="1" applyAlignment="1">
      <alignment horizontal="center"/>
    </xf>
    <xf numFmtId="3" fontId="0" fillId="6" borderId="18" xfId="0" applyNumberFormat="1" applyFill="1" applyBorder="1" applyAlignment="1">
      <alignment horizontal="center"/>
    </xf>
    <xf numFmtId="172" fontId="27" fillId="0" borderId="15" xfId="0" applyNumberFormat="1" applyFont="1" applyBorder="1" applyAlignment="1">
      <alignment horizontal="center"/>
    </xf>
    <xf numFmtId="172" fontId="27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3" fontId="27" fillId="5" borderId="18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0" fontId="1" fillId="7" borderId="7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3" fontId="16" fillId="5" borderId="20" xfId="0" applyNumberFormat="1" applyFont="1" applyFill="1" applyBorder="1" applyAlignment="1">
      <alignment horizontal="center"/>
    </xf>
    <xf numFmtId="3" fontId="16" fillId="6" borderId="20" xfId="0" applyNumberFormat="1" applyFont="1" applyFill="1" applyBorder="1" applyAlignment="1">
      <alignment horizontal="center"/>
    </xf>
    <xf numFmtId="172" fontId="24" fillId="0" borderId="16" xfId="0" applyNumberFormat="1" applyFont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10" fontId="0" fillId="7" borderId="7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31" fillId="8" borderId="21" xfId="0" applyFont="1" applyFill="1" applyBorder="1" applyAlignment="1">
      <alignment horizontal="center"/>
    </xf>
    <xf numFmtId="174" fontId="32" fillId="0" borderId="0" xfId="0" applyNumberFormat="1" applyFont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172" fontId="0" fillId="4" borderId="23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3" fillId="8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0" fillId="4" borderId="26" xfId="0" applyNumberFormat="1" applyFont="1" applyFill="1" applyBorder="1" applyAlignment="1">
      <alignment horizontal="center"/>
    </xf>
    <xf numFmtId="0" fontId="33" fillId="8" borderId="27" xfId="0" applyFont="1" applyFill="1" applyBorder="1" applyAlignment="1">
      <alignment horizontal="center"/>
    </xf>
    <xf numFmtId="172" fontId="27" fillId="0" borderId="11" xfId="0" applyNumberFormat="1" applyFont="1" applyBorder="1" applyAlignment="1">
      <alignment horizontal="center"/>
    </xf>
    <xf numFmtId="2" fontId="34" fillId="8" borderId="21" xfId="0" applyNumberFormat="1" applyFont="1" applyFill="1" applyBorder="1" applyAlignment="1">
      <alignment horizontal="center"/>
    </xf>
    <xf numFmtId="172" fontId="27" fillId="0" borderId="5" xfId="0" applyNumberFormat="1" applyFont="1" applyBorder="1" applyAlignment="1">
      <alignment horizontal="center"/>
    </xf>
    <xf numFmtId="2" fontId="34" fillId="8" borderId="28" xfId="0" applyNumberFormat="1" applyFont="1" applyFill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0" fillId="4" borderId="30" xfId="0" applyNumberFormat="1" applyFont="1" applyFill="1" applyBorder="1" applyAlignment="1">
      <alignment horizontal="center"/>
    </xf>
    <xf numFmtId="174" fontId="35" fillId="0" borderId="0" xfId="0" applyNumberFormat="1" applyFont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16" fillId="4" borderId="20" xfId="0" applyNumberFormat="1" applyFont="1" applyFill="1" applyBorder="1" applyAlignment="1">
      <alignment horizontal="center"/>
    </xf>
    <xf numFmtId="172" fontId="27" fillId="0" borderId="13" xfId="0" applyNumberFormat="1" applyFont="1" applyBorder="1" applyAlignment="1">
      <alignment horizontal="center"/>
    </xf>
    <xf numFmtId="2" fontId="36" fillId="8" borderId="2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3" fillId="4" borderId="20" xfId="0" applyFont="1" applyFill="1" applyBorder="1" applyAlignment="1">
      <alignment horizontal="center"/>
    </xf>
    <xf numFmtId="0" fontId="23" fillId="4" borderId="32" xfId="0" applyFont="1" applyFill="1" applyBorder="1" applyAlignment="1">
      <alignment horizontal="center"/>
    </xf>
    <xf numFmtId="172" fontId="23" fillId="4" borderId="32" xfId="0" applyNumberFormat="1" applyFont="1" applyFill="1" applyBorder="1" applyAlignment="1">
      <alignment horizontal="center"/>
    </xf>
    <xf numFmtId="3" fontId="23" fillId="4" borderId="32" xfId="0" applyNumberFormat="1" applyFont="1" applyFill="1" applyBorder="1" applyAlignment="1">
      <alignment horizontal="center"/>
    </xf>
    <xf numFmtId="3" fontId="23" fillId="4" borderId="33" xfId="0" applyNumberFormat="1" applyFont="1" applyFill="1" applyBorder="1" applyAlignment="1">
      <alignment horizontal="center"/>
    </xf>
    <xf numFmtId="3" fontId="6" fillId="5" borderId="34" xfId="0" applyNumberFormat="1" applyFont="1" applyFill="1" applyBorder="1" applyAlignment="1">
      <alignment horizontal="center"/>
    </xf>
    <xf numFmtId="172" fontId="23" fillId="0" borderId="35" xfId="0" applyNumberFormat="1" applyFont="1" applyBorder="1" applyAlignment="1">
      <alignment horizontal="center"/>
    </xf>
    <xf numFmtId="172" fontId="23" fillId="0" borderId="36" xfId="0" applyNumberFormat="1" applyFont="1" applyBorder="1" applyAlignment="1">
      <alignment horizontal="center"/>
    </xf>
    <xf numFmtId="172" fontId="23" fillId="0" borderId="37" xfId="0" applyNumberFormat="1" applyFont="1" applyBorder="1" applyAlignment="1">
      <alignment horizontal="center"/>
    </xf>
    <xf numFmtId="172" fontId="23" fillId="0" borderId="38" xfId="0" applyNumberFormat="1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172" fontId="23" fillId="0" borderId="39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3" fontId="6" fillId="5" borderId="42" xfId="0" applyNumberFormat="1" applyFont="1" applyFill="1" applyBorder="1" applyAlignment="1">
      <alignment horizontal="center"/>
    </xf>
    <xf numFmtId="3" fontId="6" fillId="5" borderId="4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left"/>
    </xf>
    <xf numFmtId="0" fontId="38" fillId="0" borderId="45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2" borderId="0" xfId="0" applyFont="1" applyFill="1" applyAlignment="1">
      <alignment horizontal="center"/>
    </xf>
    <xf numFmtId="2" fontId="46" fillId="2" borderId="0" xfId="0" applyNumberFormat="1" applyFont="1" applyFill="1" applyBorder="1" applyAlignment="1">
      <alignment horizontal="center"/>
    </xf>
    <xf numFmtId="1" fontId="45" fillId="2" borderId="9" xfId="0" applyNumberFormat="1" applyFont="1" applyFill="1" applyBorder="1" applyAlignment="1">
      <alignment horizontal="center"/>
    </xf>
    <xf numFmtId="1" fontId="45" fillId="2" borderId="8" xfId="0" applyNumberFormat="1" applyFont="1" applyFill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" fontId="45" fillId="2" borderId="20" xfId="0" applyNumberFormat="1" applyFont="1" applyFill="1" applyBorder="1" applyAlignment="1">
      <alignment horizontal="center"/>
    </xf>
    <xf numFmtId="0" fontId="23" fillId="8" borderId="46" xfId="0" applyFont="1" applyFill="1" applyBorder="1" applyAlignment="1">
      <alignment horizontal="center"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29" fillId="0" borderId="0" xfId="0" applyFont="1" applyAlignment="1">
      <alignment horizontal="center"/>
    </xf>
    <xf numFmtId="172" fontId="29" fillId="8" borderId="50" xfId="0" applyNumberFormat="1" applyFont="1" applyFill="1" applyBorder="1" applyAlignment="1">
      <alignment horizontal="center"/>
    </xf>
    <xf numFmtId="172" fontId="29" fillId="8" borderId="51" xfId="0" applyNumberFormat="1" applyFont="1" applyFill="1" applyBorder="1" applyAlignment="1">
      <alignment horizontal="center"/>
    </xf>
    <xf numFmtId="172" fontId="29" fillId="8" borderId="52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0" fillId="9" borderId="15" xfId="0" applyFill="1" applyBorder="1" applyAlignment="1">
      <alignment horizontal="center"/>
    </xf>
    <xf numFmtId="172" fontId="16" fillId="9" borderId="17" xfId="0" applyNumberFormat="1" applyFont="1" applyFill="1" applyBorder="1" applyAlignment="1">
      <alignment horizontal="center"/>
    </xf>
    <xf numFmtId="172" fontId="29" fillId="9" borderId="18" xfId="0" applyNumberFormat="1" applyFont="1" applyFill="1" applyBorder="1" applyAlignment="1">
      <alignment horizontal="center"/>
    </xf>
    <xf numFmtId="0" fontId="38" fillId="10" borderId="0" xfId="0" applyFont="1" applyFill="1" applyBorder="1" applyAlignment="1">
      <alignment horizontal="center"/>
    </xf>
    <xf numFmtId="172" fontId="0" fillId="10" borderId="10" xfId="0" applyNumberFormat="1" applyFill="1" applyBorder="1" applyAlignment="1">
      <alignment horizontal="center"/>
    </xf>
    <xf numFmtId="172" fontId="0" fillId="10" borderId="19" xfId="0" applyNumberFormat="1" applyFill="1" applyBorder="1" applyAlignment="1">
      <alignment horizontal="center"/>
    </xf>
    <xf numFmtId="0" fontId="23" fillId="4" borderId="53" xfId="0" applyFont="1" applyFill="1" applyBorder="1" applyAlignment="1">
      <alignment horizontal="center"/>
    </xf>
    <xf numFmtId="172" fontId="29" fillId="4" borderId="54" xfId="0" applyNumberFormat="1" applyFont="1" applyFill="1" applyBorder="1" applyAlignment="1">
      <alignment horizontal="center"/>
    </xf>
    <xf numFmtId="172" fontId="29" fillId="4" borderId="55" xfId="0" applyNumberFormat="1" applyFont="1" applyFill="1" applyBorder="1" applyAlignment="1">
      <alignment horizontal="center"/>
    </xf>
    <xf numFmtId="172" fontId="29" fillId="4" borderId="56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2" fillId="0" borderId="45" xfId="0" applyFont="1" applyBorder="1" applyAlignment="1">
      <alignment horizontal="center"/>
    </xf>
    <xf numFmtId="0" fontId="49" fillId="8" borderId="57" xfId="0" applyFont="1" applyFill="1" applyBorder="1" applyAlignment="1">
      <alignment horizontal="center"/>
    </xf>
    <xf numFmtId="0" fontId="23" fillId="4" borderId="58" xfId="0" applyFont="1" applyFill="1" applyBorder="1" applyAlignment="1">
      <alignment horizontal="center"/>
    </xf>
    <xf numFmtId="0" fontId="23" fillId="4" borderId="59" xfId="0" applyFont="1" applyFill="1" applyBorder="1" applyAlignment="1">
      <alignment horizontal="center"/>
    </xf>
    <xf numFmtId="172" fontId="50" fillId="8" borderId="17" xfId="0" applyNumberFormat="1" applyFont="1" applyFill="1" applyBorder="1" applyAlignment="1">
      <alignment horizontal="center"/>
    </xf>
    <xf numFmtId="172" fontId="23" fillId="4" borderId="60" xfId="0" applyNumberFormat="1" applyFont="1" applyFill="1" applyBorder="1" applyAlignment="1">
      <alignment horizontal="center"/>
    </xf>
    <xf numFmtId="172" fontId="23" fillId="4" borderId="61" xfId="0" applyNumberFormat="1" applyFont="1" applyFill="1" applyBorder="1" applyAlignment="1">
      <alignment horizontal="center"/>
    </xf>
    <xf numFmtId="0" fontId="50" fillId="8" borderId="17" xfId="0" applyFont="1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172" fontId="51" fillId="11" borderId="57" xfId="0" applyNumberFormat="1" applyFont="1" applyFill="1" applyBorder="1" applyAlignment="1">
      <alignment horizontal="center"/>
    </xf>
    <xf numFmtId="172" fontId="0" fillId="11" borderId="62" xfId="0" applyNumberFormat="1" applyFill="1" applyBorder="1" applyAlignment="1">
      <alignment horizontal="center"/>
    </xf>
    <xf numFmtId="172" fontId="0" fillId="11" borderId="63" xfId="0" applyNumberForma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0" fillId="0" borderId="45" xfId="0" applyBorder="1" applyAlignment="1">
      <alignment horizontal="left"/>
    </xf>
    <xf numFmtId="172" fontId="1" fillId="0" borderId="0" xfId="0" applyNumberFormat="1" applyFont="1" applyAlignment="1">
      <alignment horizontal="center"/>
    </xf>
    <xf numFmtId="172" fontId="45" fillId="2" borderId="64" xfId="86" applyNumberFormat="1" applyFont="1" applyFill="1" applyBorder="1" applyAlignment="1">
      <alignment horizontal="center"/>
      <protection/>
    </xf>
    <xf numFmtId="0" fontId="55" fillId="0" borderId="65" xfId="86" applyFont="1" applyFill="1" applyBorder="1" applyAlignment="1">
      <alignment horizontal="left" wrapText="1"/>
      <protection/>
    </xf>
    <xf numFmtId="172" fontId="37" fillId="0" borderId="64" xfId="86" applyNumberFormat="1" applyFont="1" applyFill="1" applyBorder="1" applyAlignment="1">
      <alignment horizontal="center" wrapText="1"/>
      <protection/>
    </xf>
    <xf numFmtId="0" fontId="10" fillId="0" borderId="0" xfId="0" applyFont="1" applyAlignment="1">
      <alignment/>
    </xf>
    <xf numFmtId="0" fontId="47" fillId="0" borderId="65" xfId="86" applyFont="1" applyFill="1" applyBorder="1" applyAlignment="1">
      <alignment horizontal="left" wrapText="1"/>
      <protection/>
    </xf>
    <xf numFmtId="172" fontId="47" fillId="0" borderId="64" xfId="86" applyNumberFormat="1" applyFont="1" applyFill="1" applyBorder="1" applyAlignment="1">
      <alignment horizontal="center" wrapText="1"/>
      <protection/>
    </xf>
    <xf numFmtId="0" fontId="12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1" fillId="8" borderId="21" xfId="0" applyFont="1" applyFill="1" applyBorder="1" applyAlignment="1">
      <alignment horizontal="center"/>
    </xf>
    <xf numFmtId="0" fontId="42" fillId="8" borderId="21" xfId="0" applyFont="1" applyFill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3" fontId="6" fillId="5" borderId="0" xfId="0" applyNumberFormat="1" applyFont="1" applyFill="1" applyAlignment="1">
      <alignment horizontal="center"/>
    </xf>
    <xf numFmtId="0" fontId="45" fillId="2" borderId="65" xfId="86" applyFont="1" applyFill="1" applyBorder="1" applyAlignment="1">
      <alignment horizontal="center"/>
      <protection/>
    </xf>
    <xf numFmtId="10" fontId="6" fillId="0" borderId="24" xfId="0" applyNumberFormat="1" applyFont="1" applyBorder="1" applyAlignment="1">
      <alignment horizontal="center"/>
    </xf>
    <xf numFmtId="172" fontId="25" fillId="0" borderId="0" xfId="0" applyNumberFormat="1" applyFont="1" applyAlignment="1">
      <alignment horizontal="center"/>
    </xf>
    <xf numFmtId="0" fontId="55" fillId="0" borderId="66" xfId="79" applyFont="1" applyFill="1" applyBorder="1" applyAlignment="1">
      <alignment horizontal="left" wrapText="1"/>
      <protection/>
    </xf>
    <xf numFmtId="172" fontId="37" fillId="0" borderId="67" xfId="79" applyNumberFormat="1" applyFont="1" applyFill="1" applyBorder="1" applyAlignment="1">
      <alignment horizontal="center" wrapText="1"/>
      <protection/>
    </xf>
    <xf numFmtId="0" fontId="55" fillId="0" borderId="68" xfId="79" applyFont="1" applyFill="1" applyBorder="1" applyAlignment="1">
      <alignment horizontal="left" wrapText="1"/>
      <protection/>
    </xf>
    <xf numFmtId="172" fontId="37" fillId="0" borderId="69" xfId="79" applyNumberFormat="1" applyFont="1" applyFill="1" applyBorder="1" applyAlignment="1">
      <alignment horizontal="center" wrapText="1"/>
      <protection/>
    </xf>
    <xf numFmtId="0" fontId="10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70" xfId="0" applyFont="1" applyBorder="1" applyAlignment="1">
      <alignment horizontal="center"/>
    </xf>
    <xf numFmtId="0" fontId="55" fillId="2" borderId="71" xfId="81" applyFont="1" applyFill="1" applyBorder="1" applyAlignment="1">
      <alignment horizontal="center"/>
      <protection/>
    </xf>
    <xf numFmtId="0" fontId="55" fillId="2" borderId="70" xfId="81" applyFont="1" applyFill="1" applyBorder="1" applyAlignment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60" fillId="0" borderId="71" xfId="0" applyFont="1" applyBorder="1" applyAlignment="1">
      <alignment horizontal="center"/>
    </xf>
    <xf numFmtId="0" fontId="61" fillId="0" borderId="71" xfId="0" applyFont="1" applyBorder="1" applyAlignment="1">
      <alignment horizontal="center"/>
    </xf>
    <xf numFmtId="0" fontId="55" fillId="0" borderId="72" xfId="81" applyFont="1" applyFill="1" applyBorder="1" applyAlignment="1">
      <alignment horizontal="left" wrapText="1"/>
      <protection/>
    </xf>
    <xf numFmtId="0" fontId="55" fillId="0" borderId="73" xfId="81" applyFont="1" applyFill="1" applyBorder="1" applyAlignment="1">
      <alignment horizontal="center" wrapText="1"/>
      <protection/>
    </xf>
    <xf numFmtId="0" fontId="55" fillId="0" borderId="74" xfId="81" applyFont="1" applyFill="1" applyBorder="1" applyAlignment="1">
      <alignment horizontal="left" wrapText="1"/>
      <protection/>
    </xf>
    <xf numFmtId="0" fontId="55" fillId="0" borderId="75" xfId="81" applyFont="1" applyFill="1" applyBorder="1" applyAlignment="1">
      <alignment horizontal="center" wrapText="1"/>
      <protection/>
    </xf>
    <xf numFmtId="0" fontId="55" fillId="0" borderId="71" xfId="81" applyFont="1" applyFill="1" applyBorder="1" applyAlignment="1">
      <alignment horizontal="left" wrapText="1"/>
      <protection/>
    </xf>
    <xf numFmtId="0" fontId="55" fillId="0" borderId="70" xfId="81" applyFont="1" applyFill="1" applyBorder="1" applyAlignment="1">
      <alignment horizontal="center" wrapText="1"/>
      <protection/>
    </xf>
    <xf numFmtId="0" fontId="62" fillId="0" borderId="0" xfId="0" applyFont="1" applyAlignment="1">
      <alignment horizontal="left"/>
    </xf>
    <xf numFmtId="49" fontId="62" fillId="0" borderId="0" xfId="0" applyNumberFormat="1" applyFont="1" applyAlignment="1">
      <alignment horizontal="left"/>
    </xf>
    <xf numFmtId="49" fontId="27" fillId="0" borderId="8" xfId="0" applyNumberFormat="1" applyFont="1" applyBorder="1" applyAlignment="1">
      <alignment horizontal="center"/>
    </xf>
    <xf numFmtId="49" fontId="63" fillId="0" borderId="8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4" fillId="0" borderId="8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172" fontId="0" fillId="0" borderId="9" xfId="0" applyNumberFormat="1" applyBorder="1" applyAlignment="1">
      <alignment horizontal="center"/>
    </xf>
    <xf numFmtId="172" fontId="0" fillId="2" borderId="9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72" fontId="67" fillId="0" borderId="8" xfId="0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2" borderId="18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72" fontId="67" fillId="0" borderId="18" xfId="0" applyNumberFormat="1" applyFon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172" fontId="0" fillId="2" borderId="20" xfId="0" applyNumberFormat="1" applyFill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72" fontId="68" fillId="0" borderId="8" xfId="0" applyNumberFormat="1" applyFont="1" applyBorder="1" applyAlignment="1">
      <alignment horizontal="center"/>
    </xf>
    <xf numFmtId="172" fontId="69" fillId="0" borderId="20" xfId="0" applyNumberFormat="1" applyFont="1" applyBorder="1" applyAlignment="1">
      <alignment horizontal="center"/>
    </xf>
    <xf numFmtId="172" fontId="3" fillId="0" borderId="8" xfId="0" applyNumberFormat="1" applyFont="1" applyBorder="1" applyAlignment="1">
      <alignment horizontal="center"/>
    </xf>
    <xf numFmtId="172" fontId="69" fillId="2" borderId="20" xfId="0" applyNumberFormat="1" applyFont="1" applyFill="1" applyBorder="1" applyAlignment="1">
      <alignment horizontal="center"/>
    </xf>
    <xf numFmtId="3" fontId="69" fillId="0" borderId="20" xfId="0" applyNumberFormat="1" applyFont="1" applyBorder="1" applyAlignment="1">
      <alignment horizontal="center"/>
    </xf>
    <xf numFmtId="3" fontId="69" fillId="0" borderId="8" xfId="0" applyNumberFormat="1" applyFont="1" applyBorder="1" applyAlignment="1">
      <alignment horizontal="center"/>
    </xf>
    <xf numFmtId="3" fontId="69" fillId="0" borderId="57" xfId="0" applyNumberFormat="1" applyFont="1" applyBorder="1" applyAlignment="1">
      <alignment horizontal="center"/>
    </xf>
    <xf numFmtId="172" fontId="70" fillId="0" borderId="20" xfId="0" applyNumberFormat="1" applyFont="1" applyBorder="1" applyAlignment="1">
      <alignment horizontal="center"/>
    </xf>
    <xf numFmtId="172" fontId="69" fillId="0" borderId="8" xfId="0" applyNumberFormat="1" applyFont="1" applyBorder="1" applyAlignment="1">
      <alignment horizontal="center"/>
    </xf>
    <xf numFmtId="172" fontId="69" fillId="2" borderId="8" xfId="0" applyNumberFormat="1" applyFont="1" applyFill="1" applyBorder="1" applyAlignment="1">
      <alignment horizontal="center"/>
    </xf>
    <xf numFmtId="172" fontId="70" fillId="0" borderId="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71" fillId="0" borderId="8" xfId="0" applyNumberFormat="1" applyFont="1" applyBorder="1" applyAlignment="1">
      <alignment horizontal="center"/>
    </xf>
    <xf numFmtId="0" fontId="72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49" fontId="46" fillId="0" borderId="8" xfId="0" applyNumberFormat="1" applyFont="1" applyBorder="1" applyAlignment="1">
      <alignment horizontal="center"/>
    </xf>
    <xf numFmtId="0" fontId="74" fillId="2" borderId="76" xfId="79" applyFont="1" applyFill="1" applyBorder="1" applyAlignment="1">
      <alignment horizontal="center"/>
      <protection/>
    </xf>
    <xf numFmtId="0" fontId="14" fillId="2" borderId="76" xfId="79" applyFont="1" applyFill="1" applyBorder="1" applyAlignment="1">
      <alignment horizontal="left"/>
      <protection/>
    </xf>
    <xf numFmtId="172" fontId="75" fillId="2" borderId="77" xfId="79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55" fillId="0" borderId="11" xfId="79" applyFont="1" applyFill="1" applyBorder="1" applyAlignment="1">
      <alignment horizontal="left" wrapText="1"/>
      <protection/>
    </xf>
    <xf numFmtId="172" fontId="37" fillId="0" borderId="78" xfId="79" applyNumberFormat="1" applyFont="1" applyFill="1" applyBorder="1" applyAlignment="1">
      <alignment horizontal="center" wrapText="1"/>
      <protection/>
    </xf>
    <xf numFmtId="0" fontId="55" fillId="0" borderId="5" xfId="79" applyFont="1" applyFill="1" applyBorder="1" applyAlignment="1">
      <alignment horizontal="left" wrapText="1"/>
      <protection/>
    </xf>
    <xf numFmtId="172" fontId="37" fillId="0" borderId="79" xfId="79" applyNumberFormat="1" applyFont="1" applyFill="1" applyBorder="1" applyAlignment="1">
      <alignment horizontal="center" wrapText="1"/>
      <protection/>
    </xf>
    <xf numFmtId="0" fontId="58" fillId="0" borderId="5" xfId="79" applyFont="1" applyFill="1" applyBorder="1" applyAlignment="1">
      <alignment horizontal="left" wrapText="1"/>
      <protection/>
    </xf>
    <xf numFmtId="0" fontId="55" fillId="0" borderId="13" xfId="79" applyFont="1" applyFill="1" applyBorder="1" applyAlignment="1">
      <alignment horizontal="left" wrapText="1"/>
      <protection/>
    </xf>
    <xf numFmtId="172" fontId="37" fillId="0" borderId="80" xfId="79" applyNumberFormat="1" applyFont="1" applyFill="1" applyBorder="1" applyAlignment="1">
      <alignment horizontal="center" wrapText="1"/>
      <protection/>
    </xf>
    <xf numFmtId="0" fontId="55" fillId="0" borderId="81" xfId="79" applyFont="1" applyFill="1" applyBorder="1" applyAlignment="1">
      <alignment horizontal="left" wrapText="1"/>
      <protection/>
    </xf>
    <xf numFmtId="172" fontId="37" fillId="0" borderId="82" xfId="79" applyNumberFormat="1" applyFont="1" applyFill="1" applyBorder="1" applyAlignment="1">
      <alignment horizontal="center" wrapText="1"/>
      <protection/>
    </xf>
    <xf numFmtId="172" fontId="76" fillId="2" borderId="0" xfId="79" applyNumberFormat="1" applyFont="1" applyFill="1" applyBorder="1" applyAlignment="1">
      <alignment horizontal="center"/>
      <protection/>
    </xf>
    <xf numFmtId="0" fontId="74" fillId="2" borderId="0" xfId="79" applyFont="1" applyFill="1" applyBorder="1" applyAlignment="1">
      <alignment horizontal="left"/>
      <protection/>
    </xf>
    <xf numFmtId="0" fontId="2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 horizontal="left"/>
    </xf>
  </cellXfs>
  <cellStyles count="78">
    <cellStyle name="Normal" xfId="0"/>
    <cellStyle name="Hyperlink" xfId="15"/>
    <cellStyle name="Comma" xfId="16"/>
    <cellStyle name="Comma [0]" xfId="17"/>
    <cellStyle name="Millares [0]_Caducidad" xfId="18"/>
    <cellStyle name="Millares [0]_extr. nacidos" xfId="19"/>
    <cellStyle name="Millares [0]_Hoja1" xfId="20"/>
    <cellStyle name="Millares [0]_Hoja2" xfId="21"/>
    <cellStyle name="Millares [0]_Hoja3" xfId="22"/>
    <cellStyle name="Millares [0]_Libro2 Gráfico 1" xfId="23"/>
    <cellStyle name="Millares [0]_Memoria2007.xls Gráfico 1" xfId="24"/>
    <cellStyle name="Millares [0]_Pirám. extranj" xfId="25"/>
    <cellStyle name="Millares [0]_Pirámide extrnj." xfId="26"/>
    <cellStyle name="Millares [0]_Riojanos" xfId="27"/>
    <cellStyle name="Millares [0]_Viv-Calle" xfId="28"/>
    <cellStyle name="Millares [0]_Viviendas" xfId="29"/>
    <cellStyle name="Millares [0]_Web08.xls Gráfico 1" xfId="30"/>
    <cellStyle name="Millares [0]_Web08.xls Gráfico 6" xfId="31"/>
    <cellStyle name="Millares_Caducidad" xfId="32"/>
    <cellStyle name="Millares_extr. nacidos" xfId="33"/>
    <cellStyle name="Millares_Hoja1" xfId="34"/>
    <cellStyle name="Millares_Hoja2" xfId="35"/>
    <cellStyle name="Millares_Hoja3" xfId="36"/>
    <cellStyle name="Millares_Libro2 Gráfico 1" xfId="37"/>
    <cellStyle name="Millares_Memoria2007.xls Gráfico 1" xfId="38"/>
    <cellStyle name="Millares_Pirám. extranj" xfId="39"/>
    <cellStyle name="Millares_Pirámide extrnj." xfId="40"/>
    <cellStyle name="Millares_Riojanos" xfId="41"/>
    <cellStyle name="Millares_Viv-Calle" xfId="42"/>
    <cellStyle name="Millares_Viviendas" xfId="43"/>
    <cellStyle name="Millares_Web08.xls Gráfico 1" xfId="44"/>
    <cellStyle name="Millares_Web08.xls Gráfico 6" xfId="45"/>
    <cellStyle name="Currency" xfId="46"/>
    <cellStyle name="Currency [0]" xfId="47"/>
    <cellStyle name="Moneda [0]_Caducidad" xfId="48"/>
    <cellStyle name="Moneda [0]_extr. nacidos" xfId="49"/>
    <cellStyle name="Moneda [0]_Hoja1" xfId="50"/>
    <cellStyle name="Moneda [0]_Hoja2" xfId="51"/>
    <cellStyle name="Moneda [0]_Hoja3" xfId="52"/>
    <cellStyle name="Moneda [0]_Libro2 Gráfico 1" xfId="53"/>
    <cellStyle name="Moneda [0]_Memoria2007.xls Gráfico 1" xfId="54"/>
    <cellStyle name="Moneda [0]_Pirám. extranj" xfId="55"/>
    <cellStyle name="Moneda [0]_Pirámide extrnj." xfId="56"/>
    <cellStyle name="Moneda [0]_Riojanos" xfId="57"/>
    <cellStyle name="Moneda [0]_Viv-Calle" xfId="58"/>
    <cellStyle name="Moneda [0]_Viviendas" xfId="59"/>
    <cellStyle name="Moneda [0]_Web08.xls Gráfico 1" xfId="60"/>
    <cellStyle name="Moneda [0]_Web08.xls Gráfico 6" xfId="61"/>
    <cellStyle name="Moneda_Caducidad" xfId="62"/>
    <cellStyle name="Moneda_extr. nacidos" xfId="63"/>
    <cellStyle name="Moneda_Hoja1" xfId="64"/>
    <cellStyle name="Moneda_Hoja2" xfId="65"/>
    <cellStyle name="Moneda_Hoja3" xfId="66"/>
    <cellStyle name="Moneda_Libro2 Gráfico 1" xfId="67"/>
    <cellStyle name="Moneda_Memoria2007.xls Gráfico 1" xfId="68"/>
    <cellStyle name="Moneda_Pirám. extranj" xfId="69"/>
    <cellStyle name="Moneda_Pirámide extrnj." xfId="70"/>
    <cellStyle name="Moneda_Riojanos" xfId="71"/>
    <cellStyle name="Moneda_Viv-Calle" xfId="72"/>
    <cellStyle name="Moneda_Viviendas" xfId="73"/>
    <cellStyle name="Moneda_Web08.xls Gráfico 1" xfId="74"/>
    <cellStyle name="Moneda_Web08.xls Gráfico 6" xfId="75"/>
    <cellStyle name="Normal_Caducidad" xfId="76"/>
    <cellStyle name="Normal_ext nacidos" xfId="77"/>
    <cellStyle name="Normal_extr. nacidos" xfId="78"/>
    <cellStyle name="Normal_Hoja1" xfId="79"/>
    <cellStyle name="Normal_Hoja2" xfId="80"/>
    <cellStyle name="Normal_Hoja3" xfId="81"/>
    <cellStyle name="Normal_Libro2 Gráfico 1" xfId="82"/>
    <cellStyle name="Normal_Memoria2007.xls Gráfico 1" xfId="83"/>
    <cellStyle name="Normal_Pirám. extranj" xfId="84"/>
    <cellStyle name="Normal_Pirámide extrnj." xfId="85"/>
    <cellStyle name="Normal_Riojanos" xfId="86"/>
    <cellStyle name="Normal_Viv-Calle" xfId="87"/>
    <cellStyle name="Normal_Viviendas" xfId="88"/>
    <cellStyle name="Normal_Web08.xls Gráfico 1" xfId="89"/>
    <cellStyle name="Normal_Web08.xls Gráfico 6" xfId="90"/>
    <cellStyle name="Percent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Población a 1 de enero de 2008</a:t>
            </a:r>
          </a:p>
        </c:rich>
      </c:tx>
      <c:layout>
        <c:manualLayout>
          <c:xMode val="factor"/>
          <c:yMode val="factor"/>
          <c:x val="0.28825"/>
          <c:y val="0"/>
        </c:manualLayout>
      </c:layout>
      <c:spPr>
        <a:noFill/>
        <a:ln>
          <a:noFill/>
        </a:ln>
      </c:spPr>
    </c:title>
    <c:view3D>
      <c:rotX val="-13"/>
      <c:rotY val="36"/>
      <c:depthPercent val="100"/>
      <c:rAngAx val="0"/>
      <c:perspective val="35"/>
    </c:view3D>
    <c:plotArea>
      <c:layout>
        <c:manualLayout>
          <c:xMode val="edge"/>
          <c:yMode val="edge"/>
          <c:x val="0"/>
          <c:y val="0.00225"/>
          <c:w val="0.9965"/>
          <c:h val="0.99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'[1]Pobl. a 1-1-2008'!$C$40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5400000" scaled="1"/>
            </a:gra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'[1]Pobl. a 1-1-2008'!$D$40</c:f>
              <c:numCache>
                <c:ptCount val="1"/>
                <c:pt idx="0">
                  <c:v>150398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'[1]Pobl. a 1-1-2008'!$C$38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'[1]Pobl. a 1-1-2008'!$D$38</c:f>
              <c:numCache>
                <c:ptCount val="1"/>
                <c:pt idx="0">
                  <c:v>77410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'[1]Pobl. a 1-1-2008'!$C$39</c:f>
              <c:strCache>
                <c:ptCount val="1"/>
                <c:pt idx="0">
                  <c:v>Varones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'[1]Pobl. a 1-1-2008'!$D$39</c:f>
              <c:numCache>
                <c:ptCount val="1"/>
                <c:pt idx="0">
                  <c:v>72988</c:v>
                </c:pt>
              </c:numCache>
            </c:numRef>
          </c:val>
          <c:shape val="box"/>
        </c:ser>
        <c:gapWidth val="210"/>
        <c:shape val="box"/>
        <c:axId val="40080438"/>
        <c:axId val="25179623"/>
      </c:bar3DChart>
      <c:catAx>
        <c:axId val="40080438"/>
        <c:scaling>
          <c:orientation val="minMax"/>
        </c:scaling>
        <c:axPos val="b"/>
        <c:delete val="1"/>
        <c:majorTickMark val="out"/>
        <c:minorTickMark val="none"/>
        <c:tickLblPos val="low"/>
        <c:crossAx val="25179623"/>
        <c:crosses val="autoZero"/>
        <c:auto val="0"/>
        <c:lblOffset val="100"/>
        <c:noMultiLvlLbl val="0"/>
      </c:catAx>
      <c:valAx>
        <c:axId val="25179623"/>
        <c:scaling>
          <c:orientation val="minMax"/>
        </c:scaling>
        <c:axPos val="l"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080438"/>
        <c:crossesAt val="1"/>
        <c:crossBetween val="between"/>
        <c:dispUnits/>
      </c:valAx>
      <c:dTable>
        <c:showHorzBorder val="1"/>
        <c:showVertBorder val="1"/>
        <c:showOutline val="0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>
          <a:solidFill>
            <a:srgbClr val="993366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597"/>
          <c:w val="0.0815"/>
          <c:h val="0.17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Pirámide de la población de Logroño</a:t>
            </a:r>
          </a:p>
        </c:rich>
      </c:tx>
      <c:layout>
        <c:manualLayout>
          <c:xMode val="factor"/>
          <c:yMode val="factor"/>
          <c:x val="-0.3675"/>
          <c:y val="0.072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014"/>
          <c:w val="1"/>
          <c:h val="0.98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56"/>
            <c:spPr>
              <a:ln w="25400">
                <a:solidFill>
                  <a:srgbClr val="99336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solidFill>
                    <a:srgbClr val="008080"/>
                  </a:solidFill>
                </a:ln>
              </c:spPr>
            </c:marker>
          </c:dPt>
          <c:dPt>
            <c:idx val="71"/>
            <c:spPr>
              <a:ln w="25400">
                <a:solidFill>
                  <a:srgbClr val="99336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solidFill>
                    <a:srgbClr val="008080"/>
                  </a:solidFill>
                </a:ln>
              </c:spPr>
            </c:marker>
          </c:dPt>
          <c:cat>
            <c:numRef>
              <c:f>'Pirámide de pobl.'!$C$2:$C$107</c:f>
              <c:numCache/>
            </c:numRef>
          </c:cat>
          <c:val>
            <c:numRef>
              <c:f>'Pirámide de pobl.'!$D$2:$D$107</c:f>
              <c:numCache/>
            </c:numRef>
          </c:val>
          <c:smooth val="0"/>
        </c:ser>
        <c:marker val="1"/>
        <c:axId val="25290016"/>
        <c:axId val="26283553"/>
      </c:lineChart>
      <c:catAx>
        <c:axId val="25290016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283553"/>
        <c:crosses val="autoZero"/>
        <c:auto val="1"/>
        <c:lblOffset val="100"/>
        <c:noMultiLvlLbl val="0"/>
      </c:catAx>
      <c:valAx>
        <c:axId val="26283553"/>
        <c:scaling>
          <c:orientation val="minMax"/>
        </c:scaling>
        <c:axPos val="l"/>
        <c:delete val="1"/>
        <c:majorTickMark val="out"/>
        <c:minorTickMark val="none"/>
        <c:tickLblPos val="nextTo"/>
        <c:crossAx val="25290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4"/>
          <c:w val="0.87"/>
          <c:h val="0.93175"/>
        </c:manualLayout>
      </c:layout>
      <c:barChart>
        <c:barDir val="bar"/>
        <c:grouping val="percentStacked"/>
        <c:varyColors val="0"/>
        <c:ser>
          <c:idx val="1"/>
          <c:order val="0"/>
          <c:tx>
            <c:v>Varones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'[1]Grupos de edad'!$B$8:$G$8</c:f>
              <c:strCache>
                <c:ptCount val="6"/>
                <c:pt idx="0">
                  <c:v>Mayores 65 años</c:v>
                </c:pt>
                <c:pt idx="1">
                  <c:v>51-64 años</c:v>
                </c:pt>
                <c:pt idx="2">
                  <c:v>41-50 años</c:v>
                </c:pt>
                <c:pt idx="3">
                  <c:v>31-40 años</c:v>
                </c:pt>
                <c:pt idx="4">
                  <c:v>18-30 años</c:v>
                </c:pt>
                <c:pt idx="5">
                  <c:v>Menores 18 años</c:v>
                </c:pt>
              </c:strCache>
            </c:strRef>
          </c:cat>
          <c:val>
            <c:numRef>
              <c:f>'[1]Grupos de edad'!$B$13:$G$13</c:f>
              <c:numCache>
                <c:ptCount val="6"/>
                <c:pt idx="0">
                  <c:v>9669</c:v>
                </c:pt>
                <c:pt idx="1">
                  <c:v>11482</c:v>
                </c:pt>
                <c:pt idx="2">
                  <c:v>11318</c:v>
                </c:pt>
                <c:pt idx="3">
                  <c:v>13512</c:v>
                </c:pt>
                <c:pt idx="4">
                  <c:v>13711</c:v>
                </c:pt>
                <c:pt idx="5">
                  <c:v>13296</c:v>
                </c:pt>
              </c:numCache>
            </c:numRef>
          </c:val>
        </c:ser>
        <c:ser>
          <c:idx val="2"/>
          <c:order val="1"/>
          <c:tx>
            <c:v>Mujeres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'[1]Grupos de edad'!$B$8:$G$8</c:f>
              <c:strCache>
                <c:ptCount val="6"/>
                <c:pt idx="0">
                  <c:v>Mayores 65 años</c:v>
                </c:pt>
                <c:pt idx="1">
                  <c:v>51-64 años</c:v>
                </c:pt>
                <c:pt idx="2">
                  <c:v>41-50 años</c:v>
                </c:pt>
                <c:pt idx="3">
                  <c:v>31-40 años</c:v>
                </c:pt>
                <c:pt idx="4">
                  <c:v>18-30 años</c:v>
                </c:pt>
                <c:pt idx="5">
                  <c:v>Menores 18 años</c:v>
                </c:pt>
              </c:strCache>
            </c:strRef>
          </c:cat>
          <c:val>
            <c:numRef>
              <c:f>'[1]Grupos de edad'!$B$14:$G$14</c:f>
              <c:numCache>
                <c:ptCount val="6"/>
                <c:pt idx="0">
                  <c:v>14314</c:v>
                </c:pt>
                <c:pt idx="1">
                  <c:v>12455</c:v>
                </c:pt>
                <c:pt idx="2">
                  <c:v>11889</c:v>
                </c:pt>
                <c:pt idx="3">
                  <c:v>12906</c:v>
                </c:pt>
                <c:pt idx="4">
                  <c:v>12971</c:v>
                </c:pt>
                <c:pt idx="5">
                  <c:v>12875</c:v>
                </c:pt>
              </c:numCache>
            </c:numRef>
          </c:val>
        </c:ser>
        <c:overlap val="100"/>
        <c:gapWidth val="100"/>
        <c:axId val="35225386"/>
        <c:axId val="48593019"/>
      </c:barChart>
      <c:catAx>
        <c:axId val="35225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593019"/>
        <c:crosses val="autoZero"/>
        <c:auto val="1"/>
        <c:lblOffset val="100"/>
        <c:noMultiLvlLbl val="0"/>
      </c:catAx>
      <c:valAx>
        <c:axId val="485930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5225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5"/>
          <c:y val="0.77825"/>
        </c:manualLayout>
      </c:layout>
      <c:overlay val="0"/>
      <c:txPr>
        <a:bodyPr vert="horz" rot="0"/>
        <a:lstStyle/>
        <a:p>
          <a:pPr>
            <a:defRPr lang="en-US" cap="none" sz="7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07125"/>
          <c:w val="0.8345"/>
          <c:h val="0.92875"/>
        </c:manualLayout>
      </c:layout>
      <c:barChart>
        <c:barDir val="bar"/>
        <c:grouping val="clustered"/>
        <c:varyColors val="0"/>
        <c:ser>
          <c:idx val="0"/>
          <c:order val="0"/>
          <c:tx>
            <c:v>PoblaciónTotal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sng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sng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'[1]Riojanos'!$B$183</c:f>
              <c:numCache>
                <c:ptCount val="1"/>
                <c:pt idx="0">
                  <c:v>150398</c:v>
                </c:pt>
              </c:numCache>
            </c:numRef>
          </c:val>
        </c:ser>
        <c:ser>
          <c:idx val="1"/>
          <c:order val="1"/>
          <c:tx>
            <c:v>Nacidos en La Rioja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sng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sng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'[1]Riojanos'!$B$184</c:f>
              <c:numCache>
                <c:ptCount val="1"/>
                <c:pt idx="0">
                  <c:v>94947</c:v>
                </c:pt>
              </c:numCache>
            </c:numRef>
          </c:val>
        </c:ser>
        <c:ser>
          <c:idx val="2"/>
          <c:order val="2"/>
          <c:tx>
            <c:v>Nacidos en Logroño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sng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#,##0" sourceLinked="0"/>
            <c:txPr>
              <a:bodyPr vert="horz" rot="0" anchor="ctr"/>
              <a:lstStyle/>
              <a:p>
                <a:pPr algn="ctr">
                  <a:defRPr lang="en-US" cap="none" sz="800" b="0" i="0" u="sng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'[1]Riojanos'!$B$185</c:f>
              <c:numCache>
                <c:ptCount val="1"/>
                <c:pt idx="0">
                  <c:v>68649</c:v>
                </c:pt>
              </c:numCache>
            </c:numRef>
          </c:val>
        </c:ser>
        <c:overlap val="50"/>
        <c:gapWidth val="250"/>
        <c:axId val="34683988"/>
        <c:axId val="43720437"/>
      </c:barChart>
      <c:catAx>
        <c:axId val="34683988"/>
        <c:scaling>
          <c:orientation val="minMax"/>
        </c:scaling>
        <c:axPos val="l"/>
        <c:delete val="1"/>
        <c:majorTickMark val="out"/>
        <c:minorTickMark val="none"/>
        <c:tickLblPos val="nextTo"/>
        <c:crossAx val="43720437"/>
        <c:crosses val="autoZero"/>
        <c:auto val="1"/>
        <c:lblOffset val="100"/>
        <c:noMultiLvlLbl val="0"/>
      </c:catAx>
      <c:valAx>
        <c:axId val="437204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4683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01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  de los que, el 37% son de la Unión Europea </a:t>
            </a:r>
          </a:p>
        </c:rich>
      </c:tx>
      <c:layout>
        <c:manualLayout>
          <c:xMode val="factor"/>
          <c:yMode val="factor"/>
          <c:x val="0.27375"/>
          <c:y val="0.733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1625"/>
          <c:y val="0.245"/>
          <c:w val="0.57025"/>
          <c:h val="0.5445"/>
        </c:manualLayout>
      </c:layout>
      <c:ofPieChart>
        <c:ofPieType val="bar"/>
        <c:varyColors val="1"/>
        <c:ser>
          <c:idx val="0"/>
          <c:order val="0"/>
          <c:tx>
            <c:v>Unión Europea</c:v>
          </c:tx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7E9E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CC99"/>
                  </a:gs>
                  <a:gs pos="100000">
                    <a:srgbClr val="9E7E5F"/>
                  </a:gs>
                </a:gsLst>
                <a:lin ang="5400000" scaled="1"/>
              </a:gra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todos
100%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'[1]Unión Europea'!$D$39</c:f>
              <c:numCache>
                <c:ptCount val="1"/>
                <c:pt idx="0">
                  <c:v>7811</c:v>
                </c:pt>
              </c:numCache>
            </c:numRef>
          </c:cat>
          <c:val>
            <c:numRef>
              <c:f>'[1]Unión Europea'!$D$38</c:f>
              <c:numCache>
                <c:ptCount val="1"/>
                <c:pt idx="0">
                  <c:v>20924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"/>
          <c:y val="0.62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r="100000" b="100000"/>
      </a:path>
    </a:gra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0.55025</cdr:x>
      <cdr:y>0.491</cdr:y>
    </cdr:from>
    <cdr:to>
      <cdr:x>0.626</cdr:x>
      <cdr:y>0.527</cdr:y>
    </cdr:to>
    <cdr:sp>
      <cdr:nvSpPr>
        <cdr:cNvPr id="1" name="Rectangle 1"/>
        <cdr:cNvSpPr>
          <a:spLocks/>
        </cdr:cNvSpPr>
      </cdr:nvSpPr>
      <cdr:spPr>
        <a:xfrm>
          <a:off x="3324225" y="2257425"/>
          <a:ext cx="457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48,53%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</xdr:rowOff>
    </xdr:from>
    <xdr:to>
      <xdr:col>8</xdr:col>
      <xdr:colOff>762000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809625" y="342900"/>
        <a:ext cx="60483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15</xdr:row>
      <xdr:rowOff>0</xdr:rowOff>
    </xdr:from>
    <xdr:to>
      <xdr:col>5</xdr:col>
      <xdr:colOff>352425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14750" y="2428875"/>
          <a:ext cx="447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51,47%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57150</xdr:rowOff>
    </xdr:from>
    <xdr:to>
      <xdr:col>10</xdr:col>
      <xdr:colOff>742950</xdr:colOff>
      <xdr:row>132</xdr:row>
      <xdr:rowOff>9525</xdr:rowOff>
    </xdr:to>
    <xdr:graphicFrame>
      <xdr:nvGraphicFramePr>
        <xdr:cNvPr id="1" name="Chart 1"/>
        <xdr:cNvGraphicFramePr/>
      </xdr:nvGraphicFramePr>
      <xdr:xfrm>
        <a:off x="0" y="17887950"/>
        <a:ext cx="91249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13</xdr:row>
      <xdr:rowOff>133350</xdr:rowOff>
    </xdr:from>
    <xdr:to>
      <xdr:col>7</xdr:col>
      <xdr:colOff>19050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581025" y="2352675"/>
        <a:ext cx="56864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11</xdr:row>
      <xdr:rowOff>66675</xdr:rowOff>
    </xdr:from>
    <xdr:to>
      <xdr:col>9</xdr:col>
      <xdr:colOff>561975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448050" y="1838325"/>
        <a:ext cx="5505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0.469</cdr:y>
    </cdr:from>
    <cdr:to>
      <cdr:x>0.26525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20.977</a:t>
          </a:r>
        </a:p>
      </cdr:txBody>
    </cdr:sp>
  </cdr:relSizeAnchor>
  <cdr:relSizeAnchor xmlns:cdr="http://schemas.openxmlformats.org/drawingml/2006/chartDrawing">
    <cdr:from>
      <cdr:x>0.02525</cdr:x>
      <cdr:y>0.1945</cdr:y>
    </cdr:from>
    <cdr:to>
      <cdr:x>0.02525</cdr:x>
      <cdr:y>0.1945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428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Extranjeros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10</xdr:row>
      <xdr:rowOff>38100</xdr:rowOff>
    </xdr:from>
    <xdr:to>
      <xdr:col>11</xdr:col>
      <xdr:colOff>228600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724275" y="1685925"/>
        <a:ext cx="47910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17</xdr:row>
      <xdr:rowOff>9525</xdr:rowOff>
    </xdr:from>
    <xdr:to>
      <xdr:col>7</xdr:col>
      <xdr:colOff>361950</xdr:colOff>
      <xdr:row>18</xdr:row>
      <xdr:rowOff>19050</xdr:rowOff>
    </xdr:to>
    <xdr:sp>
      <xdr:nvSpPr>
        <xdr:cNvPr id="2" name="Rectangle 16"/>
        <xdr:cNvSpPr>
          <a:spLocks/>
        </xdr:cNvSpPr>
      </xdr:nvSpPr>
      <xdr:spPr>
        <a:xfrm>
          <a:off x="5153025" y="27908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20.924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oria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. a 1-1-2008"/>
      <sheetName val="Gráfico pirámide"/>
      <sheetName val="Pirámide"/>
      <sheetName val="Evol. Pobl."/>
      <sheetName val="Grupos de edad"/>
      <sheetName val="Pobl. por D y S"/>
      <sheetName val="Densidad de población"/>
      <sheetName val="Distr. Ciudad"/>
      <sheetName val="Pobl.por calles"/>
      <sheetName val="Crec. vegetativo"/>
      <sheetName val="Mov.Intraprov."/>
      <sheetName val="Españoles"/>
      <sheetName val="Riojanos"/>
      <sheetName val="extranjeros"/>
      <sheetName val="Pirám. extranj"/>
      <sheetName val="Extraj. evol."/>
      <sheetName val="Extr.nacd evol."/>
      <sheetName val="extr. nacidos"/>
      <sheetName val="Nacionalizados"/>
      <sheetName val="Unión Europea"/>
      <sheetName val="Elecc 27 mayo"/>
      <sheetName val="Hoja4"/>
      <sheetName val="Actuaciones"/>
      <sheetName val="resumenes anuales"/>
      <sheetName val="Zonas"/>
      <sheetName val="Viviendas"/>
      <sheetName val="Viv-Calle"/>
      <sheetName val="Caducidad"/>
      <sheetName val="evol"/>
      <sheetName val="evol. ov.intraprov"/>
    </sheetNames>
    <sheetDataSet>
      <sheetData sheetId="0">
        <row r="38">
          <cell r="C38" t="str">
            <v>Mujeres</v>
          </cell>
          <cell r="D38">
            <v>77410</v>
          </cell>
        </row>
        <row r="39">
          <cell r="C39" t="str">
            <v>Varones</v>
          </cell>
          <cell r="D39">
            <v>72988</v>
          </cell>
        </row>
        <row r="40">
          <cell r="C40" t="str">
            <v>Total</v>
          </cell>
          <cell r="D40">
            <v>150398</v>
          </cell>
        </row>
      </sheetData>
      <sheetData sheetId="4">
        <row r="8">
          <cell r="B8" t="str">
            <v>Mayores 65 años</v>
          </cell>
          <cell r="C8" t="str">
            <v>51-64 años</v>
          </cell>
          <cell r="D8" t="str">
            <v>41-50 años</v>
          </cell>
          <cell r="E8" t="str">
            <v>31-40 años</v>
          </cell>
          <cell r="F8" t="str">
            <v>18-30 años</v>
          </cell>
          <cell r="G8" t="str">
            <v>Menores 18 años</v>
          </cell>
        </row>
        <row r="13">
          <cell r="B13">
            <v>9669</v>
          </cell>
          <cell r="C13">
            <v>11482</v>
          </cell>
          <cell r="D13">
            <v>11318</v>
          </cell>
          <cell r="E13">
            <v>13512</v>
          </cell>
          <cell r="F13">
            <v>13711</v>
          </cell>
          <cell r="G13">
            <v>13296</v>
          </cell>
        </row>
        <row r="14">
          <cell r="B14">
            <v>14314</v>
          </cell>
          <cell r="C14">
            <v>12455</v>
          </cell>
          <cell r="D14">
            <v>11889</v>
          </cell>
          <cell r="E14">
            <v>12906</v>
          </cell>
          <cell r="F14">
            <v>12971</v>
          </cell>
          <cell r="G14">
            <v>12875</v>
          </cell>
        </row>
      </sheetData>
      <sheetData sheetId="12">
        <row r="183">
          <cell r="B183">
            <v>150398</v>
          </cell>
        </row>
        <row r="184">
          <cell r="B184">
            <v>94947</v>
          </cell>
        </row>
        <row r="185">
          <cell r="B185">
            <v>68649</v>
          </cell>
        </row>
      </sheetData>
      <sheetData sheetId="19">
        <row r="38">
          <cell r="D38">
            <v>20924</v>
          </cell>
        </row>
        <row r="39">
          <cell r="D39">
            <v>7811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5"/>
  <sheetViews>
    <sheetView workbookViewId="0" topLeftCell="A1">
      <selection activeCell="G1" sqref="G1"/>
    </sheetView>
  </sheetViews>
  <sheetFormatPr defaultColWidth="11.421875" defaultRowHeight="12.75"/>
  <cols>
    <col min="1" max="1" width="24.421875" style="0" customWidth="1"/>
    <col min="2" max="2" width="16.7109375" style="28" customWidth="1"/>
    <col min="3" max="4" width="10.7109375" style="184" customWidth="1"/>
  </cols>
  <sheetData>
    <row r="1" spans="1:2" ht="15">
      <c r="A1" s="97" t="s">
        <v>77</v>
      </c>
      <c r="B1" s="105" t="s">
        <v>78</v>
      </c>
    </row>
    <row r="4" spans="1:4" ht="12.75">
      <c r="A4" s="164" t="s">
        <v>76</v>
      </c>
      <c r="B4" s="192" t="s">
        <v>5</v>
      </c>
      <c r="C4" s="195" t="s">
        <v>9</v>
      </c>
      <c r="D4" s="180" t="s">
        <v>10</v>
      </c>
    </row>
    <row r="5" spans="1:4" ht="15.75" thickBot="1">
      <c r="A5" s="181" t="s">
        <v>79</v>
      </c>
      <c r="B5" s="193">
        <v>1</v>
      </c>
      <c r="C5" s="196">
        <v>1</v>
      </c>
      <c r="D5" s="185">
        <v>0</v>
      </c>
    </row>
    <row r="6" spans="1:4" ht="15.75" thickBot="1">
      <c r="A6" s="182" t="s">
        <v>80</v>
      </c>
      <c r="B6" s="194">
        <v>23</v>
      </c>
      <c r="C6" s="197">
        <v>12</v>
      </c>
      <c r="D6" s="186">
        <v>11</v>
      </c>
    </row>
    <row r="7" spans="1:4" ht="15.75" thickBot="1">
      <c r="A7" s="182" t="s">
        <v>81</v>
      </c>
      <c r="B7" s="194">
        <v>86</v>
      </c>
      <c r="C7" s="197">
        <v>45</v>
      </c>
      <c r="D7" s="186">
        <v>41</v>
      </c>
    </row>
    <row r="8" spans="1:4" ht="15.75" thickBot="1">
      <c r="A8" s="182" t="s">
        <v>82</v>
      </c>
      <c r="B8" s="194">
        <v>8</v>
      </c>
      <c r="C8" s="197">
        <v>7</v>
      </c>
      <c r="D8" s="186">
        <v>1</v>
      </c>
    </row>
    <row r="9" spans="1:4" ht="15.75" thickBot="1">
      <c r="A9" s="182" t="s">
        <v>83</v>
      </c>
      <c r="B9" s="194">
        <v>0</v>
      </c>
      <c r="C9" s="197">
        <v>0</v>
      </c>
      <c r="D9" s="186">
        <v>0</v>
      </c>
    </row>
    <row r="10" spans="1:4" ht="15.75" thickBot="1">
      <c r="A10" s="182" t="s">
        <v>84</v>
      </c>
      <c r="B10" s="194">
        <v>269</v>
      </c>
      <c r="C10" s="197">
        <v>191</v>
      </c>
      <c r="D10" s="186">
        <v>78</v>
      </c>
    </row>
    <row r="11" spans="1:4" ht="15.75" thickBot="1">
      <c r="A11" s="182" t="s">
        <v>85</v>
      </c>
      <c r="B11" s="194">
        <v>345</v>
      </c>
      <c r="C11" s="197">
        <v>156</v>
      </c>
      <c r="D11" s="186">
        <v>189</v>
      </c>
    </row>
    <row r="12" spans="1:4" ht="15.75" thickBot="1">
      <c r="A12" s="182" t="s">
        <v>86</v>
      </c>
      <c r="B12" s="194">
        <v>5</v>
      </c>
      <c r="C12" s="197">
        <v>2</v>
      </c>
      <c r="D12" s="186">
        <v>3</v>
      </c>
    </row>
    <row r="13" spans="1:4" ht="15.75" thickBot="1">
      <c r="A13" s="182" t="s">
        <v>87</v>
      </c>
      <c r="B13" s="194">
        <v>5</v>
      </c>
      <c r="C13" s="197">
        <v>2</v>
      </c>
      <c r="D13" s="186">
        <v>3</v>
      </c>
    </row>
    <row r="14" spans="1:4" ht="15.75" thickBot="1">
      <c r="A14" s="182" t="s">
        <v>88</v>
      </c>
      <c r="B14" s="194">
        <v>2</v>
      </c>
      <c r="C14" s="197">
        <v>0</v>
      </c>
      <c r="D14" s="186">
        <v>2</v>
      </c>
    </row>
    <row r="15" spans="1:4" ht="15.75" thickBot="1">
      <c r="A15" s="182" t="s">
        <v>89</v>
      </c>
      <c r="B15" s="194">
        <v>4</v>
      </c>
      <c r="C15" s="197">
        <v>2</v>
      </c>
      <c r="D15" s="186">
        <v>2</v>
      </c>
    </row>
    <row r="16" spans="1:4" ht="15.75" thickBot="1">
      <c r="A16" s="182" t="s">
        <v>90</v>
      </c>
      <c r="B16" s="194">
        <v>1</v>
      </c>
      <c r="C16" s="197">
        <v>0</v>
      </c>
      <c r="D16" s="186">
        <v>1</v>
      </c>
    </row>
    <row r="17" spans="1:4" ht="15.75" thickBot="1">
      <c r="A17" s="182" t="s">
        <v>91</v>
      </c>
      <c r="B17" s="194">
        <v>23</v>
      </c>
      <c r="C17" s="197">
        <v>11</v>
      </c>
      <c r="D17" s="186">
        <v>12</v>
      </c>
    </row>
    <row r="18" spans="1:4" ht="15.75" thickBot="1">
      <c r="A18" s="182" t="s">
        <v>92</v>
      </c>
      <c r="B18" s="194">
        <v>7</v>
      </c>
      <c r="C18" s="197">
        <v>7</v>
      </c>
      <c r="D18" s="186">
        <v>0</v>
      </c>
    </row>
    <row r="19" spans="1:4" ht="15.75" thickBot="1">
      <c r="A19" s="182" t="s">
        <v>93</v>
      </c>
      <c r="B19" s="194">
        <v>1</v>
      </c>
      <c r="C19" s="197">
        <v>0</v>
      </c>
      <c r="D19" s="186">
        <v>1</v>
      </c>
    </row>
    <row r="20" spans="1:4" ht="15.75" thickBot="1">
      <c r="A20" s="182" t="s">
        <v>94</v>
      </c>
      <c r="B20" s="194">
        <v>2081</v>
      </c>
      <c r="C20" s="197">
        <v>883</v>
      </c>
      <c r="D20" s="186">
        <v>1198</v>
      </c>
    </row>
    <row r="21" spans="1:4" ht="15.75" thickBot="1">
      <c r="A21" s="182" t="s">
        <v>95</v>
      </c>
      <c r="B21" s="194">
        <v>7</v>
      </c>
      <c r="C21" s="197">
        <v>4</v>
      </c>
      <c r="D21" s="186">
        <v>3</v>
      </c>
    </row>
    <row r="22" spans="1:4" ht="15.75" thickBot="1">
      <c r="A22" s="182" t="s">
        <v>96</v>
      </c>
      <c r="B22" s="194">
        <v>225</v>
      </c>
      <c r="C22" s="197">
        <v>60</v>
      </c>
      <c r="D22" s="186">
        <v>165</v>
      </c>
    </row>
    <row r="23" spans="1:4" ht="15.75" thickBot="1">
      <c r="A23" s="182" t="s">
        <v>97</v>
      </c>
      <c r="B23" s="194">
        <v>121</v>
      </c>
      <c r="C23" s="197">
        <v>62</v>
      </c>
      <c r="D23" s="186">
        <v>59</v>
      </c>
    </row>
    <row r="24" spans="1:4" ht="15.75" thickBot="1">
      <c r="A24" s="182" t="s">
        <v>98</v>
      </c>
      <c r="B24" s="194">
        <v>21</v>
      </c>
      <c r="C24" s="197">
        <v>15</v>
      </c>
      <c r="D24" s="186">
        <v>6</v>
      </c>
    </row>
    <row r="25" spans="1:4" ht="15.75" thickBot="1">
      <c r="A25" s="182" t="s">
        <v>99</v>
      </c>
      <c r="B25" s="194">
        <v>506</v>
      </c>
      <c r="C25" s="197">
        <v>300</v>
      </c>
      <c r="D25" s="186">
        <v>206</v>
      </c>
    </row>
    <row r="26" spans="1:4" ht="15.75" thickBot="1">
      <c r="A26" s="182" t="s">
        <v>100</v>
      </c>
      <c r="B26" s="194">
        <v>4</v>
      </c>
      <c r="C26" s="197">
        <v>2</v>
      </c>
      <c r="D26" s="186">
        <v>2</v>
      </c>
    </row>
    <row r="27" spans="1:4" ht="15.75" thickBot="1">
      <c r="A27" s="182" t="s">
        <v>101</v>
      </c>
      <c r="B27" s="194">
        <v>27</v>
      </c>
      <c r="C27" s="197">
        <v>19</v>
      </c>
      <c r="D27" s="186">
        <v>8</v>
      </c>
    </row>
    <row r="28" spans="1:4" ht="15.75" thickBot="1">
      <c r="A28" s="182" t="s">
        <v>102</v>
      </c>
      <c r="B28" s="194">
        <v>8</v>
      </c>
      <c r="C28" s="197">
        <v>3</v>
      </c>
      <c r="D28" s="186">
        <v>5</v>
      </c>
    </row>
    <row r="29" spans="1:4" ht="15.75" thickBot="1">
      <c r="A29" s="182" t="s">
        <v>103</v>
      </c>
      <c r="B29" s="194">
        <v>1</v>
      </c>
      <c r="C29" s="197">
        <v>1</v>
      </c>
      <c r="D29" s="186">
        <v>0</v>
      </c>
    </row>
    <row r="30" spans="1:4" ht="15.75" thickBot="1">
      <c r="A30" s="182" t="s">
        <v>104</v>
      </c>
      <c r="B30" s="194">
        <v>11</v>
      </c>
      <c r="C30" s="197">
        <v>5</v>
      </c>
      <c r="D30" s="186">
        <v>6</v>
      </c>
    </row>
    <row r="31" spans="1:4" ht="15.75" thickBot="1">
      <c r="A31" s="182" t="s">
        <v>105</v>
      </c>
      <c r="B31" s="194">
        <v>145</v>
      </c>
      <c r="C31" s="197">
        <v>67</v>
      </c>
      <c r="D31" s="186">
        <v>78</v>
      </c>
    </row>
    <row r="32" spans="1:4" ht="15.75" thickBot="1">
      <c r="A32" s="182" t="s">
        <v>106</v>
      </c>
      <c r="B32" s="194">
        <v>248</v>
      </c>
      <c r="C32" s="197">
        <v>128</v>
      </c>
      <c r="D32" s="186">
        <v>120</v>
      </c>
    </row>
    <row r="33" spans="1:4" ht="15.75" thickBot="1">
      <c r="A33" s="182" t="s">
        <v>107</v>
      </c>
      <c r="B33" s="194">
        <v>1</v>
      </c>
      <c r="C33" s="197">
        <v>1</v>
      </c>
      <c r="D33" s="186">
        <v>0</v>
      </c>
    </row>
    <row r="34" spans="1:4" ht="15.75" thickBot="1">
      <c r="A34" s="182" t="s">
        <v>108</v>
      </c>
      <c r="B34" s="194">
        <v>1570</v>
      </c>
      <c r="C34" s="197">
        <v>652</v>
      </c>
      <c r="D34" s="186">
        <v>918</v>
      </c>
    </row>
    <row r="35" spans="1:4" ht="15.75" thickBot="1">
      <c r="A35" s="182" t="s">
        <v>109</v>
      </c>
      <c r="B35" s="194">
        <v>74</v>
      </c>
      <c r="C35" s="197">
        <v>45</v>
      </c>
      <c r="D35" s="186">
        <v>29</v>
      </c>
    </row>
    <row r="36" spans="1:4" ht="15.75" thickBot="1">
      <c r="A36" s="182" t="s">
        <v>110</v>
      </c>
      <c r="B36" s="194">
        <v>72</v>
      </c>
      <c r="C36" s="197">
        <v>48</v>
      </c>
      <c r="D36" s="186">
        <v>24</v>
      </c>
    </row>
    <row r="37" spans="1:4" ht="15.75" thickBot="1">
      <c r="A37" s="182" t="s">
        <v>111</v>
      </c>
      <c r="B37" s="194">
        <v>4</v>
      </c>
      <c r="C37" s="197">
        <v>2</v>
      </c>
      <c r="D37" s="186">
        <v>2</v>
      </c>
    </row>
    <row r="38" spans="1:4" ht="15.75" thickBot="1">
      <c r="A38" s="182" t="s">
        <v>112</v>
      </c>
      <c r="B38" s="194">
        <v>6</v>
      </c>
      <c r="C38" s="197">
        <v>2</v>
      </c>
      <c r="D38" s="186">
        <v>4</v>
      </c>
    </row>
    <row r="39" spans="1:4" ht="15.75" thickBot="1">
      <c r="A39" s="182" t="s">
        <v>113</v>
      </c>
      <c r="B39" s="194">
        <v>199</v>
      </c>
      <c r="C39" s="197">
        <v>72</v>
      </c>
      <c r="D39" s="186">
        <v>127</v>
      </c>
    </row>
    <row r="40" spans="1:4" ht="15.75" thickBot="1">
      <c r="A40" s="182" t="s">
        <v>114</v>
      </c>
      <c r="B40" s="194">
        <v>2</v>
      </c>
      <c r="C40" s="197">
        <v>2</v>
      </c>
      <c r="D40" s="186">
        <v>0</v>
      </c>
    </row>
    <row r="41" spans="1:4" ht="15.75" thickBot="1">
      <c r="A41" s="182" t="s">
        <v>115</v>
      </c>
      <c r="B41" s="194">
        <v>2</v>
      </c>
      <c r="C41" s="197">
        <v>2</v>
      </c>
      <c r="D41" s="186">
        <v>0</v>
      </c>
    </row>
    <row r="42" spans="1:4" ht="15.75" thickBot="1">
      <c r="A42" s="182" t="s">
        <v>116</v>
      </c>
      <c r="B42" s="194">
        <v>136</v>
      </c>
      <c r="C42" s="197">
        <v>69</v>
      </c>
      <c r="D42" s="186">
        <v>67</v>
      </c>
    </row>
    <row r="43" spans="1:4" ht="15.75" thickBot="1">
      <c r="A43" s="182" t="s">
        <v>117</v>
      </c>
      <c r="B43" s="194">
        <v>1310</v>
      </c>
      <c r="C43" s="197">
        <v>633</v>
      </c>
      <c r="D43" s="186">
        <v>677</v>
      </c>
    </row>
    <row r="44" spans="1:4" ht="15.75" thickBot="1">
      <c r="A44" s="182" t="s">
        <v>118</v>
      </c>
      <c r="B44" s="194">
        <v>6</v>
      </c>
      <c r="C44" s="197">
        <v>4</v>
      </c>
      <c r="D44" s="186">
        <v>2</v>
      </c>
    </row>
    <row r="45" spans="1:4" ht="15.75" thickBot="1">
      <c r="A45" s="182" t="s">
        <v>119</v>
      </c>
      <c r="B45" s="194">
        <v>1</v>
      </c>
      <c r="C45" s="197">
        <v>0</v>
      </c>
      <c r="D45" s="186">
        <v>1</v>
      </c>
    </row>
    <row r="46" spans="1:4" ht="15.75" thickBot="1">
      <c r="A46" s="182" t="s">
        <v>120</v>
      </c>
      <c r="B46" s="194">
        <v>6</v>
      </c>
      <c r="C46" s="197">
        <v>2</v>
      </c>
      <c r="D46" s="186">
        <v>4</v>
      </c>
    </row>
    <row r="47" spans="1:4" ht="15.75" thickBot="1">
      <c r="A47" s="182" t="s">
        <v>121</v>
      </c>
      <c r="B47" s="194">
        <v>3</v>
      </c>
      <c r="C47" s="197">
        <v>1</v>
      </c>
      <c r="D47" s="186">
        <v>2</v>
      </c>
    </row>
    <row r="48" spans="1:4" ht="15.75" thickBot="1">
      <c r="A48" s="182" t="s">
        <v>122</v>
      </c>
      <c r="B48" s="194">
        <v>43</v>
      </c>
      <c r="C48" s="197">
        <v>18</v>
      </c>
      <c r="D48" s="186">
        <v>25</v>
      </c>
    </row>
    <row r="49" spans="1:4" ht="15.75" thickBot="1">
      <c r="A49" s="182" t="s">
        <v>123</v>
      </c>
      <c r="B49" s="194">
        <v>3</v>
      </c>
      <c r="C49" s="197">
        <v>0</v>
      </c>
      <c r="D49" s="186">
        <v>3</v>
      </c>
    </row>
    <row r="50" spans="1:4" ht="15.75" thickBot="1">
      <c r="A50" s="182" t="s">
        <v>124</v>
      </c>
      <c r="B50" s="194">
        <v>12</v>
      </c>
      <c r="C50" s="197">
        <v>7</v>
      </c>
      <c r="D50" s="186">
        <v>5</v>
      </c>
    </row>
    <row r="51" spans="1:4" ht="15.75" thickBot="1">
      <c r="A51" s="182" t="s">
        <v>125</v>
      </c>
      <c r="B51" s="194">
        <v>1</v>
      </c>
      <c r="C51" s="197">
        <v>0</v>
      </c>
      <c r="D51" s="186">
        <v>1</v>
      </c>
    </row>
    <row r="52" spans="1:4" ht="15.75" thickBot="1">
      <c r="A52" s="182" t="s">
        <v>126</v>
      </c>
      <c r="B52" s="194">
        <v>196</v>
      </c>
      <c r="C52" s="197">
        <v>102</v>
      </c>
      <c r="D52" s="186">
        <v>94</v>
      </c>
    </row>
    <row r="53" spans="1:4" ht="15.75" thickBot="1">
      <c r="A53" s="182" t="s">
        <v>127</v>
      </c>
      <c r="B53" s="194">
        <v>2</v>
      </c>
      <c r="C53" s="197">
        <v>1</v>
      </c>
      <c r="D53" s="186">
        <v>1</v>
      </c>
    </row>
    <row r="54" spans="1:4" ht="15.75" thickBot="1">
      <c r="A54" s="182" t="s">
        <v>128</v>
      </c>
      <c r="B54" s="194">
        <v>5</v>
      </c>
      <c r="C54" s="197">
        <v>5</v>
      </c>
      <c r="D54" s="186">
        <v>0</v>
      </c>
    </row>
    <row r="55" spans="1:4" ht="15.75" thickBot="1">
      <c r="A55" s="182" t="s">
        <v>129</v>
      </c>
      <c r="B55" s="194">
        <v>85</v>
      </c>
      <c r="C55" s="197">
        <v>47</v>
      </c>
      <c r="D55" s="186">
        <v>38</v>
      </c>
    </row>
    <row r="56" spans="1:4" ht="15.75" thickBot="1">
      <c r="A56" s="182" t="s">
        <v>130</v>
      </c>
      <c r="B56" s="194">
        <v>393</v>
      </c>
      <c r="C56" s="197">
        <v>326</v>
      </c>
      <c r="D56" s="186">
        <v>67</v>
      </c>
    </row>
    <row r="57" spans="1:4" ht="15.75" thickBot="1">
      <c r="A57" s="182" t="s">
        <v>131</v>
      </c>
      <c r="B57" s="194">
        <v>16</v>
      </c>
      <c r="C57" s="197">
        <v>10</v>
      </c>
      <c r="D57" s="186">
        <v>6</v>
      </c>
    </row>
    <row r="58" spans="1:4" ht="15.75" thickBot="1">
      <c r="A58" s="182" t="s">
        <v>132</v>
      </c>
      <c r="B58" s="194">
        <v>3</v>
      </c>
      <c r="C58" s="197">
        <v>2</v>
      </c>
      <c r="D58" s="186">
        <v>1</v>
      </c>
    </row>
    <row r="59" spans="1:4" ht="15.75" thickBot="1">
      <c r="A59" s="182" t="s">
        <v>133</v>
      </c>
      <c r="B59" s="194">
        <v>108</v>
      </c>
      <c r="C59" s="197">
        <v>43</v>
      </c>
      <c r="D59" s="186">
        <v>65</v>
      </c>
    </row>
    <row r="60" spans="1:4" ht="15.75" thickBot="1">
      <c r="A60" s="182" t="s">
        <v>134</v>
      </c>
      <c r="B60" s="194">
        <v>6</v>
      </c>
      <c r="C60" s="197">
        <v>5</v>
      </c>
      <c r="D60" s="186">
        <v>1</v>
      </c>
    </row>
    <row r="61" spans="1:4" ht="15.75" thickBot="1">
      <c r="A61" s="182" t="s">
        <v>135</v>
      </c>
      <c r="B61" s="194">
        <v>17</v>
      </c>
      <c r="C61" s="197">
        <v>2</v>
      </c>
      <c r="D61" s="186">
        <v>15</v>
      </c>
    </row>
    <row r="62" spans="1:4" ht="15.75" thickBot="1">
      <c r="A62" s="182" t="s">
        <v>136</v>
      </c>
      <c r="B62" s="194">
        <v>31</v>
      </c>
      <c r="C62" s="197">
        <v>26</v>
      </c>
      <c r="D62" s="186">
        <v>5</v>
      </c>
    </row>
    <row r="63" spans="1:4" ht="15.75" thickBot="1">
      <c r="A63" s="182" t="s">
        <v>137</v>
      </c>
      <c r="B63" s="194">
        <v>35</v>
      </c>
      <c r="C63" s="197">
        <v>23</v>
      </c>
      <c r="D63" s="186">
        <v>12</v>
      </c>
    </row>
    <row r="64" spans="1:4" ht="15.75" thickBot="1">
      <c r="A64" s="182" t="s">
        <v>138</v>
      </c>
      <c r="B64" s="194">
        <v>24</v>
      </c>
      <c r="C64" s="197">
        <v>8</v>
      </c>
      <c r="D64" s="186">
        <v>16</v>
      </c>
    </row>
    <row r="65" spans="1:4" ht="15.75" thickBot="1">
      <c r="A65" s="182" t="s">
        <v>139</v>
      </c>
      <c r="B65" s="194">
        <v>25</v>
      </c>
      <c r="C65" s="197">
        <v>9</v>
      </c>
      <c r="D65" s="186">
        <v>16</v>
      </c>
    </row>
    <row r="66" spans="1:4" ht="15.75" thickBot="1">
      <c r="A66" s="182" t="s">
        <v>140</v>
      </c>
      <c r="B66" s="194">
        <v>1</v>
      </c>
      <c r="C66" s="197">
        <v>0</v>
      </c>
      <c r="D66" s="186">
        <v>1</v>
      </c>
    </row>
    <row r="67" spans="1:4" ht="15.75" thickBot="1">
      <c r="A67" s="182" t="s">
        <v>141</v>
      </c>
      <c r="B67" s="194">
        <v>5</v>
      </c>
      <c r="C67" s="197">
        <v>1</v>
      </c>
      <c r="D67" s="186">
        <v>4</v>
      </c>
    </row>
    <row r="68" spans="1:4" ht="15.75" thickBot="1">
      <c r="A68" s="182" t="s">
        <v>142</v>
      </c>
      <c r="B68" s="194">
        <v>8</v>
      </c>
      <c r="C68" s="197">
        <v>3</v>
      </c>
      <c r="D68" s="186">
        <v>5</v>
      </c>
    </row>
    <row r="69" spans="1:4" ht="15.75" thickBot="1">
      <c r="A69" s="182" t="s">
        <v>143</v>
      </c>
      <c r="B69" s="194">
        <v>16</v>
      </c>
      <c r="C69" s="197">
        <v>9</v>
      </c>
      <c r="D69" s="186">
        <v>7</v>
      </c>
    </row>
    <row r="70" spans="1:4" ht="15.75" thickBot="1">
      <c r="A70" s="182" t="s">
        <v>144</v>
      </c>
      <c r="B70" s="194">
        <v>250</v>
      </c>
      <c r="C70" s="197">
        <v>148</v>
      </c>
      <c r="D70" s="186">
        <v>102</v>
      </c>
    </row>
    <row r="71" spans="1:4" ht="15.75" thickBot="1">
      <c r="A71" s="182" t="s">
        <v>145</v>
      </c>
      <c r="B71" s="194">
        <v>4</v>
      </c>
      <c r="C71" s="197">
        <v>1</v>
      </c>
      <c r="D71" s="186">
        <v>3</v>
      </c>
    </row>
    <row r="72" spans="1:4" ht="15.75" thickBot="1">
      <c r="A72" s="182" t="s">
        <v>146</v>
      </c>
      <c r="B72" s="194">
        <v>1</v>
      </c>
      <c r="C72" s="197">
        <v>1</v>
      </c>
      <c r="D72" s="186">
        <v>0</v>
      </c>
    </row>
    <row r="73" spans="1:4" ht="15.75" thickBot="1">
      <c r="A73" s="182" t="s">
        <v>147</v>
      </c>
      <c r="B73" s="194">
        <v>1</v>
      </c>
      <c r="C73" s="197">
        <v>0</v>
      </c>
      <c r="D73" s="186">
        <v>1</v>
      </c>
    </row>
    <row r="74" spans="1:4" ht="15.75" thickBot="1">
      <c r="A74" s="182" t="s">
        <v>148</v>
      </c>
      <c r="B74" s="194">
        <v>1</v>
      </c>
      <c r="C74" s="197">
        <v>0</v>
      </c>
      <c r="D74" s="186">
        <v>1</v>
      </c>
    </row>
    <row r="75" spans="1:4" ht="15.75" thickBot="1">
      <c r="A75" s="182" t="s">
        <v>149</v>
      </c>
      <c r="B75" s="194">
        <v>3</v>
      </c>
      <c r="C75" s="197">
        <v>2</v>
      </c>
      <c r="D75" s="186">
        <v>1</v>
      </c>
    </row>
    <row r="76" spans="1:4" ht="15.75" thickBot="1">
      <c r="A76" s="182" t="s">
        <v>150</v>
      </c>
      <c r="B76" s="194">
        <v>1</v>
      </c>
      <c r="C76" s="197">
        <v>1</v>
      </c>
      <c r="D76" s="186">
        <v>0</v>
      </c>
    </row>
    <row r="77" spans="1:4" ht="15.75" thickBot="1">
      <c r="A77" s="182" t="s">
        <v>151</v>
      </c>
      <c r="B77" s="194">
        <v>21</v>
      </c>
      <c r="C77" s="197">
        <v>17</v>
      </c>
      <c r="D77" s="186">
        <v>4</v>
      </c>
    </row>
    <row r="78" spans="1:4" ht="15.75" thickBot="1">
      <c r="A78" s="182" t="s">
        <v>152</v>
      </c>
      <c r="B78" s="194">
        <v>1</v>
      </c>
      <c r="C78" s="197">
        <v>1</v>
      </c>
      <c r="D78" s="186">
        <v>0</v>
      </c>
    </row>
    <row r="79" spans="1:4" ht="15.75" thickBot="1">
      <c r="A79" s="182" t="s">
        <v>153</v>
      </c>
      <c r="B79" s="194">
        <v>1</v>
      </c>
      <c r="C79" s="197">
        <v>0</v>
      </c>
      <c r="D79" s="186">
        <v>1</v>
      </c>
    </row>
    <row r="80" spans="1:4" ht="15.75" thickBot="1">
      <c r="A80" s="182" t="s">
        <v>154</v>
      </c>
      <c r="B80" s="194">
        <v>191</v>
      </c>
      <c r="C80" s="197">
        <v>162</v>
      </c>
      <c r="D80" s="186">
        <v>29</v>
      </c>
    </row>
    <row r="81" spans="1:4" ht="15.75" thickBot="1">
      <c r="A81" s="182" t="s">
        <v>155</v>
      </c>
      <c r="B81" s="194">
        <v>1</v>
      </c>
      <c r="C81" s="197">
        <v>0</v>
      </c>
      <c r="D81" s="186">
        <v>1</v>
      </c>
    </row>
    <row r="82" spans="1:4" ht="15.75" thickBot="1">
      <c r="A82" s="182" t="s">
        <v>156</v>
      </c>
      <c r="B82" s="194">
        <v>1950</v>
      </c>
      <c r="C82" s="197">
        <v>1102</v>
      </c>
      <c r="D82" s="186">
        <v>848</v>
      </c>
    </row>
    <row r="83" spans="1:4" ht="15.75" thickBot="1">
      <c r="A83" s="182" t="s">
        <v>157</v>
      </c>
      <c r="B83" s="194">
        <v>2</v>
      </c>
      <c r="C83" s="197">
        <v>2</v>
      </c>
      <c r="D83" s="186">
        <v>0</v>
      </c>
    </row>
    <row r="84" spans="1:4" ht="15.75" thickBot="1">
      <c r="A84" s="182" t="s">
        <v>158</v>
      </c>
      <c r="B84" s="194">
        <v>33</v>
      </c>
      <c r="C84" s="197">
        <v>12</v>
      </c>
      <c r="D84" s="186">
        <v>21</v>
      </c>
    </row>
    <row r="85" spans="1:4" ht="15.75" thickBot="1">
      <c r="A85" s="182" t="s">
        <v>159</v>
      </c>
      <c r="B85" s="194">
        <v>154</v>
      </c>
      <c r="C85" s="197">
        <v>75</v>
      </c>
      <c r="D85" s="186">
        <v>79</v>
      </c>
    </row>
    <row r="86" spans="1:4" ht="15.75" thickBot="1">
      <c r="A86" s="182" t="s">
        <v>160</v>
      </c>
      <c r="B86" s="194">
        <v>2</v>
      </c>
      <c r="C86" s="197">
        <v>0</v>
      </c>
      <c r="D86" s="186">
        <v>2</v>
      </c>
    </row>
    <row r="87" spans="1:4" ht="15.75" thickBot="1">
      <c r="A87" s="182" t="s">
        <v>161</v>
      </c>
      <c r="B87" s="194">
        <v>0</v>
      </c>
      <c r="C87" s="197">
        <v>0</v>
      </c>
      <c r="D87" s="186">
        <v>0</v>
      </c>
    </row>
    <row r="88" spans="1:4" ht="15.75" thickBot="1">
      <c r="A88" s="182" t="s">
        <v>162</v>
      </c>
      <c r="B88" s="194">
        <v>2</v>
      </c>
      <c r="C88" s="197">
        <v>0</v>
      </c>
      <c r="D88" s="186">
        <v>2</v>
      </c>
    </row>
    <row r="89" spans="1:4" ht="15.75" thickBot="1">
      <c r="A89" s="182" t="s">
        <v>163</v>
      </c>
      <c r="B89" s="194">
        <v>1</v>
      </c>
      <c r="C89" s="197">
        <v>1</v>
      </c>
      <c r="D89" s="186">
        <v>0</v>
      </c>
    </row>
    <row r="90" spans="1:4" ht="15.75" thickBot="1">
      <c r="A90" s="182" t="s">
        <v>164</v>
      </c>
      <c r="B90" s="194">
        <v>184</v>
      </c>
      <c r="C90" s="197">
        <v>124</v>
      </c>
      <c r="D90" s="186">
        <v>60</v>
      </c>
    </row>
    <row r="91" spans="1:4" ht="15.75" thickBot="1">
      <c r="A91" s="182" t="s">
        <v>165</v>
      </c>
      <c r="B91" s="194">
        <v>5</v>
      </c>
      <c r="C91" s="197">
        <v>3</v>
      </c>
      <c r="D91" s="186">
        <v>2</v>
      </c>
    </row>
    <row r="92" spans="1:4" ht="15.75" thickBot="1">
      <c r="A92" s="182" t="s">
        <v>166</v>
      </c>
      <c r="B92" s="194">
        <v>2170</v>
      </c>
      <c r="C92" s="197">
        <v>1646</v>
      </c>
      <c r="D92" s="186">
        <v>524</v>
      </c>
    </row>
    <row r="93" spans="1:4" ht="15.75" thickBot="1">
      <c r="A93" s="182" t="s">
        <v>167</v>
      </c>
      <c r="B93" s="194">
        <v>62</v>
      </c>
      <c r="C93" s="197">
        <v>20</v>
      </c>
      <c r="D93" s="186">
        <v>42</v>
      </c>
    </row>
    <row r="94" spans="1:4" ht="15.75" thickBot="1">
      <c r="A94" s="182" t="s">
        <v>168</v>
      </c>
      <c r="B94" s="194">
        <v>201</v>
      </c>
      <c r="C94" s="197">
        <v>93</v>
      </c>
      <c r="D94" s="186">
        <v>108</v>
      </c>
    </row>
    <row r="95" spans="1:4" ht="15.75" thickBot="1">
      <c r="A95" s="182" t="s">
        <v>169</v>
      </c>
      <c r="B95" s="194">
        <v>132</v>
      </c>
      <c r="C95" s="197">
        <v>83</v>
      </c>
      <c r="D95" s="186">
        <v>49</v>
      </c>
    </row>
    <row r="96" spans="1:4" ht="15.75" thickBot="1">
      <c r="A96" s="182" t="s">
        <v>170</v>
      </c>
      <c r="B96" s="194">
        <v>641</v>
      </c>
      <c r="C96" s="197">
        <v>473</v>
      </c>
      <c r="D96" s="186">
        <v>168</v>
      </c>
    </row>
    <row r="97" spans="1:4" ht="15.75" thickBot="1">
      <c r="A97" s="182" t="s">
        <v>171</v>
      </c>
      <c r="B97" s="194">
        <v>3</v>
      </c>
      <c r="C97" s="197">
        <v>2</v>
      </c>
      <c r="D97" s="186">
        <v>1</v>
      </c>
    </row>
    <row r="98" spans="1:4" ht="15.75" thickBot="1">
      <c r="A98" s="182" t="s">
        <v>172</v>
      </c>
      <c r="B98" s="194">
        <v>5703</v>
      </c>
      <c r="C98" s="197">
        <v>2869</v>
      </c>
      <c r="D98" s="186">
        <v>2834</v>
      </c>
    </row>
    <row r="99" spans="1:4" ht="15.75" thickBot="1">
      <c r="A99" s="182" t="s">
        <v>173</v>
      </c>
      <c r="B99" s="194">
        <v>118</v>
      </c>
      <c r="C99" s="197">
        <v>28</v>
      </c>
      <c r="D99" s="186">
        <v>90</v>
      </c>
    </row>
    <row r="100" spans="1:4" ht="15.75" thickBot="1">
      <c r="A100" s="182" t="s">
        <v>174</v>
      </c>
      <c r="B100" s="194">
        <v>10</v>
      </c>
      <c r="C100" s="197">
        <v>5</v>
      </c>
      <c r="D100" s="186">
        <v>5</v>
      </c>
    </row>
    <row r="101" spans="1:4" ht="15.75" thickBot="1">
      <c r="A101" s="182" t="s">
        <v>175</v>
      </c>
      <c r="B101" s="194">
        <v>105</v>
      </c>
      <c r="C101" s="197">
        <v>90</v>
      </c>
      <c r="D101" s="186">
        <v>15</v>
      </c>
    </row>
    <row r="102" spans="1:4" ht="15.75" thickBot="1">
      <c r="A102" s="182" t="s">
        <v>176</v>
      </c>
      <c r="B102" s="194">
        <v>2</v>
      </c>
      <c r="C102" s="197">
        <v>2</v>
      </c>
      <c r="D102" s="186">
        <v>0</v>
      </c>
    </row>
    <row r="103" spans="1:4" ht="15.75" thickBot="1">
      <c r="A103" s="182" t="s">
        <v>177</v>
      </c>
      <c r="B103" s="194">
        <v>0</v>
      </c>
      <c r="C103" s="197">
        <v>0</v>
      </c>
      <c r="D103" s="186">
        <v>0</v>
      </c>
    </row>
    <row r="104" spans="1:4" ht="15.75" thickBot="1">
      <c r="A104" s="182" t="s">
        <v>178</v>
      </c>
      <c r="B104" s="194">
        <v>2</v>
      </c>
      <c r="C104" s="197">
        <v>1</v>
      </c>
      <c r="D104" s="186">
        <v>1</v>
      </c>
    </row>
    <row r="105" spans="1:4" ht="15.75" thickBot="1">
      <c r="A105" s="182" t="s">
        <v>179</v>
      </c>
      <c r="B105" s="194">
        <v>7</v>
      </c>
      <c r="C105" s="197">
        <v>5</v>
      </c>
      <c r="D105" s="186">
        <v>2</v>
      </c>
    </row>
    <row r="106" spans="1:4" ht="15.75" thickBot="1">
      <c r="A106" s="182" t="s">
        <v>180</v>
      </c>
      <c r="B106" s="194">
        <v>6</v>
      </c>
      <c r="C106" s="197">
        <v>4</v>
      </c>
      <c r="D106" s="186">
        <v>2</v>
      </c>
    </row>
    <row r="107" spans="1:4" ht="15.75" thickBot="1">
      <c r="A107" s="182" t="s">
        <v>181</v>
      </c>
      <c r="B107" s="194">
        <v>2</v>
      </c>
      <c r="C107" s="197">
        <v>2</v>
      </c>
      <c r="D107" s="186">
        <v>0</v>
      </c>
    </row>
    <row r="108" spans="1:4" ht="15.75" thickBot="1">
      <c r="A108" s="182" t="s">
        <v>182</v>
      </c>
      <c r="B108" s="194">
        <v>7</v>
      </c>
      <c r="C108" s="197">
        <v>0</v>
      </c>
      <c r="D108" s="186">
        <v>7</v>
      </c>
    </row>
    <row r="109" spans="1:4" ht="15.75" thickBot="1">
      <c r="A109" s="182" t="s">
        <v>183</v>
      </c>
      <c r="B109" s="194">
        <v>2</v>
      </c>
      <c r="C109" s="197">
        <v>1</v>
      </c>
      <c r="D109" s="186">
        <v>1</v>
      </c>
    </row>
    <row r="110" spans="1:4" ht="15.75" thickBot="1">
      <c r="A110" s="182" t="s">
        <v>184</v>
      </c>
      <c r="B110" s="194">
        <v>1</v>
      </c>
      <c r="C110" s="197">
        <v>1</v>
      </c>
      <c r="D110" s="186">
        <v>0</v>
      </c>
    </row>
    <row r="111" spans="1:4" ht="15.75" thickBot="1">
      <c r="A111" s="182" t="s">
        <v>185</v>
      </c>
      <c r="B111" s="194">
        <v>5</v>
      </c>
      <c r="C111" s="197">
        <v>5</v>
      </c>
      <c r="D111" s="186">
        <v>0</v>
      </c>
    </row>
    <row r="112" spans="1:4" ht="15.75" thickBot="1">
      <c r="A112" s="182" t="s">
        <v>186</v>
      </c>
      <c r="B112" s="194">
        <v>1</v>
      </c>
      <c r="C112" s="197">
        <v>1</v>
      </c>
      <c r="D112" s="186">
        <v>0</v>
      </c>
    </row>
    <row r="113" spans="1:4" ht="15.75" thickBot="1">
      <c r="A113" s="182" t="s">
        <v>187</v>
      </c>
      <c r="B113" s="194">
        <v>1</v>
      </c>
      <c r="C113" s="197">
        <v>1</v>
      </c>
      <c r="D113" s="186">
        <v>0</v>
      </c>
    </row>
    <row r="114" spans="1:4" ht="15.75" thickBot="1">
      <c r="A114" s="182" t="s">
        <v>188</v>
      </c>
      <c r="B114" s="194">
        <v>3</v>
      </c>
      <c r="C114" s="197">
        <v>3</v>
      </c>
      <c r="D114" s="186">
        <v>0</v>
      </c>
    </row>
    <row r="115" spans="1:4" ht="15.75" thickBot="1">
      <c r="A115" s="182" t="s">
        <v>189</v>
      </c>
      <c r="B115" s="194">
        <v>98</v>
      </c>
      <c r="C115" s="197">
        <v>55</v>
      </c>
      <c r="D115" s="186">
        <v>43</v>
      </c>
    </row>
    <row r="116" spans="1:4" ht="15.75" thickBot="1">
      <c r="A116" s="182" t="s">
        <v>190</v>
      </c>
      <c r="B116" s="194">
        <v>1</v>
      </c>
      <c r="C116" s="197">
        <v>1</v>
      </c>
      <c r="D116" s="186">
        <v>0</v>
      </c>
    </row>
    <row r="117" spans="1:4" ht="15.75" thickBot="1">
      <c r="A117" s="182" t="s">
        <v>191</v>
      </c>
      <c r="B117" s="194">
        <v>80</v>
      </c>
      <c r="C117" s="197">
        <v>33</v>
      </c>
      <c r="D117" s="186">
        <v>47</v>
      </c>
    </row>
    <row r="118" spans="1:4" ht="15.75" thickBot="1">
      <c r="A118" s="182" t="s">
        <v>192</v>
      </c>
      <c r="B118" s="194">
        <v>1</v>
      </c>
      <c r="C118" s="197">
        <v>1</v>
      </c>
      <c r="D118" s="186">
        <v>0</v>
      </c>
    </row>
    <row r="119" spans="1:4" ht="15.75" thickBot="1">
      <c r="A119" s="182" t="s">
        <v>193</v>
      </c>
      <c r="B119" s="194">
        <v>115</v>
      </c>
      <c r="C119" s="197">
        <v>44</v>
      </c>
      <c r="D119" s="186">
        <v>71</v>
      </c>
    </row>
    <row r="120" spans="1:4" ht="15.75" thickBot="1">
      <c r="A120" s="182" t="s">
        <v>194</v>
      </c>
      <c r="B120" s="194">
        <v>9</v>
      </c>
      <c r="C120" s="197">
        <v>6</v>
      </c>
      <c r="D120" s="186">
        <v>3</v>
      </c>
    </row>
    <row r="121" spans="1:4" ht="15">
      <c r="A121" s="183" t="s">
        <v>195</v>
      </c>
      <c r="B121" s="194">
        <v>15</v>
      </c>
      <c r="C121" s="198">
        <v>10</v>
      </c>
      <c r="D121" s="187">
        <v>5</v>
      </c>
    </row>
    <row r="122" spans="1:4" ht="19.5" customHeight="1">
      <c r="A122" s="189" t="s">
        <v>5</v>
      </c>
      <c r="B122" s="190">
        <v>20924</v>
      </c>
      <c r="C122" s="191">
        <v>11304</v>
      </c>
      <c r="D122" s="191">
        <v>9620</v>
      </c>
    </row>
    <row r="135" ht="15">
      <c r="C135" s="188"/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J1" sqref="J1"/>
    </sheetView>
  </sheetViews>
  <sheetFormatPr defaultColWidth="11.421875" defaultRowHeight="12.75"/>
  <cols>
    <col min="1" max="1" width="21.28125" style="0" customWidth="1"/>
    <col min="4" max="4" width="16.421875" style="0" customWidth="1"/>
    <col min="5" max="5" width="10.28125" style="28" customWidth="1"/>
    <col min="6" max="6" width="18.140625" style="28" customWidth="1"/>
  </cols>
  <sheetData>
    <row r="1" ht="15.75">
      <c r="A1" s="106" t="s">
        <v>31</v>
      </c>
    </row>
    <row r="2" ht="12.75">
      <c r="A2" s="107"/>
    </row>
    <row r="3" ht="12.75">
      <c r="A3" s="107"/>
    </row>
    <row r="4" ht="12.75">
      <c r="A4" s="107"/>
    </row>
    <row r="5" ht="12.75">
      <c r="A5" s="107"/>
    </row>
    <row r="6" ht="12.75">
      <c r="A6" s="107"/>
    </row>
    <row r="7" spans="1:6" ht="15.75" thickBot="1">
      <c r="A7" s="108" t="s">
        <v>32</v>
      </c>
      <c r="B7" s="109" t="s">
        <v>9</v>
      </c>
      <c r="C7" s="110" t="s">
        <v>10</v>
      </c>
      <c r="D7" s="111" t="s">
        <v>3</v>
      </c>
      <c r="E7" s="83" t="s">
        <v>201</v>
      </c>
      <c r="F7" s="112" t="s">
        <v>200</v>
      </c>
    </row>
    <row r="8" spans="1:6" ht="12.75">
      <c r="A8" s="113">
        <v>35186</v>
      </c>
      <c r="B8" s="114">
        <v>562</v>
      </c>
      <c r="C8" s="115">
        <v>498</v>
      </c>
      <c r="D8" s="116">
        <v>1060</v>
      </c>
      <c r="E8" s="117"/>
      <c r="F8" s="118"/>
    </row>
    <row r="9" spans="1:6" ht="12.75">
      <c r="A9" s="113" t="s">
        <v>43</v>
      </c>
      <c r="B9" s="119">
        <v>591</v>
      </c>
      <c r="C9" s="120">
        <v>518</v>
      </c>
      <c r="D9" s="121">
        <v>1109</v>
      </c>
      <c r="E9" s="117"/>
      <c r="F9" s="122"/>
    </row>
    <row r="10" spans="1:6" ht="13.5" thickBot="1">
      <c r="A10" s="113" t="s">
        <v>35</v>
      </c>
      <c r="B10" s="119">
        <v>740</v>
      </c>
      <c r="C10" s="120">
        <v>647</v>
      </c>
      <c r="D10" s="121">
        <v>1387</v>
      </c>
      <c r="E10" s="123">
        <v>126203</v>
      </c>
      <c r="F10" s="124">
        <f aca="true" t="shared" si="0" ref="F10:F20">+(D10*100)/E10</f>
        <v>1.0990230026227585</v>
      </c>
    </row>
    <row r="11" spans="1:6" ht="13.5" thickBot="1">
      <c r="A11" s="113" t="s">
        <v>36</v>
      </c>
      <c r="B11" s="119">
        <v>984</v>
      </c>
      <c r="C11" s="120">
        <v>814</v>
      </c>
      <c r="D11" s="121">
        <v>1798</v>
      </c>
      <c r="E11" s="125">
        <v>127824</v>
      </c>
      <c r="F11" s="126">
        <f t="shared" si="0"/>
        <v>1.4066216047064715</v>
      </c>
    </row>
    <row r="12" spans="1:6" ht="13.5" thickBot="1">
      <c r="A12" s="113" t="s">
        <v>37</v>
      </c>
      <c r="B12" s="127">
        <v>1395</v>
      </c>
      <c r="C12" s="128">
        <v>1134</v>
      </c>
      <c r="D12" s="121">
        <v>2529</v>
      </c>
      <c r="E12" s="125">
        <v>129637</v>
      </c>
      <c r="F12" s="126">
        <f t="shared" si="0"/>
        <v>1.9508319384126445</v>
      </c>
    </row>
    <row r="13" spans="1:6" ht="13.5" thickBot="1">
      <c r="A13" s="113" t="s">
        <v>38</v>
      </c>
      <c r="B13" s="127">
        <v>2836</v>
      </c>
      <c r="C13" s="128">
        <v>2192</v>
      </c>
      <c r="D13" s="121">
        <v>5028</v>
      </c>
      <c r="E13" s="125">
        <v>133272</v>
      </c>
      <c r="F13" s="126">
        <f t="shared" si="0"/>
        <v>3.772735458310823</v>
      </c>
    </row>
    <row r="14" spans="1:6" ht="13.5" thickBot="1">
      <c r="A14" s="113" t="s">
        <v>39</v>
      </c>
      <c r="B14" s="127">
        <v>4380</v>
      </c>
      <c r="C14" s="128">
        <v>3287</v>
      </c>
      <c r="D14" s="121">
        <v>7667</v>
      </c>
      <c r="E14" s="125">
        <v>136943</v>
      </c>
      <c r="F14" s="126">
        <f t="shared" si="0"/>
        <v>5.598679742666657</v>
      </c>
    </row>
    <row r="15" spans="1:6" ht="13.5" thickBot="1">
      <c r="A15" s="113" t="s">
        <v>40</v>
      </c>
      <c r="B15" s="127">
        <v>5899</v>
      </c>
      <c r="C15" s="128">
        <v>4655</v>
      </c>
      <c r="D15" s="121">
        <v>10554</v>
      </c>
      <c r="E15" s="125">
        <v>140063</v>
      </c>
      <c r="F15" s="126">
        <f t="shared" si="0"/>
        <v>7.5351805973026424</v>
      </c>
    </row>
    <row r="16" spans="1:6" ht="13.5" thickBot="1">
      <c r="A16" s="113" t="s">
        <v>41</v>
      </c>
      <c r="B16" s="127">
        <v>7178</v>
      </c>
      <c r="C16" s="128">
        <v>5859</v>
      </c>
      <c r="D16" s="121">
        <v>13037</v>
      </c>
      <c r="E16" s="125">
        <v>142143</v>
      </c>
      <c r="F16" s="126">
        <f t="shared" si="0"/>
        <v>9.171749576131079</v>
      </c>
    </row>
    <row r="17" spans="1:6" ht="13.5" thickBot="1">
      <c r="A17" s="113" t="s">
        <v>42</v>
      </c>
      <c r="B17" s="127">
        <v>8997</v>
      </c>
      <c r="C17" s="128">
        <v>7187</v>
      </c>
      <c r="D17" s="121">
        <v>16184</v>
      </c>
      <c r="E17" s="125">
        <v>145099</v>
      </c>
      <c r="F17" s="126">
        <f t="shared" si="0"/>
        <v>11.153763981833093</v>
      </c>
    </row>
    <row r="18" spans="1:6" ht="13.5" thickBot="1">
      <c r="A18" s="104" t="s">
        <v>33</v>
      </c>
      <c r="B18" s="127">
        <v>9044</v>
      </c>
      <c r="C18" s="128">
        <v>7232</v>
      </c>
      <c r="D18" s="121">
        <f>SUM(B18:C18)</f>
        <v>16276</v>
      </c>
      <c r="E18" s="125">
        <v>147182</v>
      </c>
      <c r="F18" s="126">
        <f t="shared" si="0"/>
        <v>11.058417469527523</v>
      </c>
    </row>
    <row r="19" spans="1:6" ht="13.5" thickBot="1">
      <c r="A19" s="113" t="s">
        <v>44</v>
      </c>
      <c r="B19" s="129">
        <v>9616</v>
      </c>
      <c r="C19" s="130">
        <v>7923</v>
      </c>
      <c r="D19" s="131">
        <f>SUM(B19:C19)</f>
        <v>17539</v>
      </c>
      <c r="E19" s="125">
        <v>145866</v>
      </c>
      <c r="F19" s="126">
        <f t="shared" si="0"/>
        <v>12.024049470061563</v>
      </c>
    </row>
    <row r="20" spans="1:6" ht="15">
      <c r="A20" s="132" t="s">
        <v>45</v>
      </c>
      <c r="B20" s="133">
        <v>11304</v>
      </c>
      <c r="C20" s="134">
        <v>9620</v>
      </c>
      <c r="D20" s="135">
        <v>20924</v>
      </c>
      <c r="E20" s="136">
        <v>150398</v>
      </c>
      <c r="F20" s="137">
        <f t="shared" si="0"/>
        <v>13.91241904812564</v>
      </c>
    </row>
    <row r="22" ht="13.5" customHeight="1"/>
    <row r="24" spans="1:6" ht="15" thickBot="1">
      <c r="A24" s="108" t="s">
        <v>385</v>
      </c>
      <c r="B24" s="224"/>
      <c r="C24" s="224"/>
      <c r="D24" s="229" t="s">
        <v>383</v>
      </c>
      <c r="E24" s="227" t="s">
        <v>382</v>
      </c>
      <c r="F24" s="226" t="s">
        <v>384</v>
      </c>
    </row>
    <row r="25" spans="1:6" ht="12.75">
      <c r="A25" s="132" t="s">
        <v>45</v>
      </c>
      <c r="B25" s="225"/>
      <c r="C25" s="225"/>
      <c r="D25" s="230">
        <v>7811</v>
      </c>
      <c r="E25" s="232">
        <v>0.0519</v>
      </c>
      <c r="F25" s="228">
        <v>0.37</v>
      </c>
    </row>
    <row r="26" ht="24.75" customHeight="1"/>
    <row r="28" spans="1:6" ht="12.75">
      <c r="A28" s="138" t="s">
        <v>34</v>
      </c>
      <c r="B28" s="138"/>
      <c r="C28" s="138"/>
      <c r="D28" s="138"/>
      <c r="E28" s="7"/>
      <c r="F28" s="7"/>
    </row>
    <row r="29" spans="1:6" ht="12.75">
      <c r="A29" s="138" t="s">
        <v>202</v>
      </c>
      <c r="B29" s="138"/>
      <c r="C29" s="138"/>
      <c r="D29" s="138"/>
      <c r="E29" s="7"/>
      <c r="F29" s="7"/>
    </row>
  </sheetData>
  <printOptions/>
  <pageMargins left="0.7" right="0.75" top="1.76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K1" sqref="K1"/>
    </sheetView>
  </sheetViews>
  <sheetFormatPr defaultColWidth="11.421875" defaultRowHeight="12.75"/>
  <cols>
    <col min="1" max="1" width="18.8515625" style="0" customWidth="1"/>
    <col min="2" max="2" width="13.8515625" style="28" customWidth="1"/>
    <col min="3" max="4" width="8.421875" style="28" customWidth="1"/>
    <col min="5" max="5" width="6.140625" style="0" customWidth="1"/>
  </cols>
  <sheetData>
    <row r="1" spans="1:11" ht="15">
      <c r="A1" s="213" t="s">
        <v>77</v>
      </c>
      <c r="B1" s="323" t="s">
        <v>206</v>
      </c>
      <c r="C1" s="104"/>
      <c r="D1" s="104"/>
      <c r="E1" s="31"/>
      <c r="F1" s="31"/>
      <c r="G1" s="31"/>
      <c r="H1" s="31"/>
      <c r="I1" s="31"/>
      <c r="J1" s="31"/>
      <c r="K1" s="31"/>
    </row>
    <row r="2" spans="1:11" ht="12.75">
      <c r="A2" s="31"/>
      <c r="C2" s="104"/>
      <c r="D2" s="104"/>
      <c r="E2" s="31"/>
      <c r="F2" s="31"/>
      <c r="G2" s="31"/>
      <c r="H2" s="31"/>
      <c r="I2" s="31"/>
      <c r="J2" s="31"/>
      <c r="K2" s="31"/>
    </row>
    <row r="3" spans="1:11" ht="12.75">
      <c r="A3" s="105" t="s">
        <v>78</v>
      </c>
      <c r="C3" s="104"/>
      <c r="D3" s="104"/>
      <c r="E3" s="31"/>
      <c r="F3" s="31"/>
      <c r="G3" s="31"/>
      <c r="H3" s="31"/>
      <c r="I3" s="31"/>
      <c r="J3" s="31"/>
      <c r="K3" s="31"/>
    </row>
    <row r="4" spans="1:11" ht="12.75">
      <c r="A4" s="31"/>
      <c r="C4" s="104"/>
      <c r="D4" s="104"/>
      <c r="E4" s="31"/>
      <c r="F4" s="31"/>
      <c r="G4" s="31"/>
      <c r="H4" s="31"/>
      <c r="I4" s="31"/>
      <c r="J4" s="31"/>
      <c r="K4" s="31"/>
    </row>
    <row r="5" spans="1:11" ht="12.75">
      <c r="A5" s="200" t="s">
        <v>76</v>
      </c>
      <c r="B5" s="201" t="s">
        <v>5</v>
      </c>
      <c r="C5" s="202" t="s">
        <v>9</v>
      </c>
      <c r="D5" s="203" t="s">
        <v>10</v>
      </c>
      <c r="E5" s="31"/>
      <c r="F5" s="31"/>
      <c r="G5" s="31"/>
      <c r="H5" s="31"/>
      <c r="I5" s="31"/>
      <c r="J5" s="31"/>
      <c r="K5" s="31"/>
    </row>
    <row r="6" spans="1:11" ht="12.75">
      <c r="A6" s="214" t="s">
        <v>81</v>
      </c>
      <c r="B6" s="204">
        <v>86</v>
      </c>
      <c r="C6" s="205">
        <v>45</v>
      </c>
      <c r="D6" s="206">
        <v>41</v>
      </c>
      <c r="E6" s="31"/>
      <c r="F6" s="31"/>
      <c r="G6" s="31"/>
      <c r="H6" s="31"/>
      <c r="I6" s="31"/>
      <c r="J6" s="31"/>
      <c r="K6" s="31"/>
    </row>
    <row r="7" spans="1:11" ht="12.75">
      <c r="A7" s="214" t="s">
        <v>88</v>
      </c>
      <c r="B7" s="204">
        <v>2</v>
      </c>
      <c r="C7" s="205">
        <v>0</v>
      </c>
      <c r="D7" s="206">
        <v>2</v>
      </c>
      <c r="E7" s="31"/>
      <c r="F7" s="31"/>
      <c r="G7" s="31"/>
      <c r="H7" s="31"/>
      <c r="I7" s="31"/>
      <c r="J7" s="31"/>
      <c r="K7" s="31"/>
    </row>
    <row r="8" spans="1:11" ht="12.75">
      <c r="A8" s="214" t="s">
        <v>91</v>
      </c>
      <c r="B8" s="204">
        <v>23</v>
      </c>
      <c r="C8" s="205">
        <v>11</v>
      </c>
      <c r="D8" s="206">
        <v>12</v>
      </c>
      <c r="E8" s="31"/>
      <c r="F8" s="31"/>
      <c r="G8" s="31"/>
      <c r="H8" s="31"/>
      <c r="I8" s="31"/>
      <c r="J8" s="31"/>
      <c r="K8" s="31"/>
    </row>
    <row r="9" spans="1:11" ht="12.75">
      <c r="A9" s="214" t="s">
        <v>97</v>
      </c>
      <c r="B9" s="204">
        <v>121</v>
      </c>
      <c r="C9" s="205">
        <v>62</v>
      </c>
      <c r="D9" s="206">
        <v>59</v>
      </c>
      <c r="E9" s="31"/>
      <c r="F9" s="31"/>
      <c r="G9" s="31"/>
      <c r="H9" s="31"/>
      <c r="I9" s="31"/>
      <c r="J9" s="31"/>
      <c r="K9" s="31"/>
    </row>
    <row r="10" spans="1:11" ht="12.75">
      <c r="A10" s="214" t="s">
        <v>99</v>
      </c>
      <c r="B10" s="204">
        <v>506</v>
      </c>
      <c r="C10" s="205">
        <v>300</v>
      </c>
      <c r="D10" s="206">
        <v>206</v>
      </c>
      <c r="E10" s="31"/>
      <c r="F10" s="31"/>
      <c r="G10" s="31"/>
      <c r="H10" s="31"/>
      <c r="I10" s="31"/>
      <c r="J10" s="31"/>
      <c r="K10" s="31"/>
    </row>
    <row r="11" spans="1:11" ht="12.75">
      <c r="A11" s="214" t="s">
        <v>104</v>
      </c>
      <c r="B11" s="204">
        <v>11</v>
      </c>
      <c r="C11" s="205">
        <v>5</v>
      </c>
      <c r="D11" s="206">
        <v>6</v>
      </c>
      <c r="E11" s="31"/>
      <c r="F11" s="31"/>
      <c r="G11" s="31"/>
      <c r="H11" s="31"/>
      <c r="I11" s="31"/>
      <c r="J11" s="31"/>
      <c r="K11" s="31"/>
    </row>
    <row r="12" spans="1:11" ht="12.75">
      <c r="A12" s="215" t="s">
        <v>205</v>
      </c>
      <c r="B12" s="207">
        <v>0</v>
      </c>
      <c r="C12" s="208">
        <v>0</v>
      </c>
      <c r="D12" s="209">
        <v>0</v>
      </c>
      <c r="E12" s="31"/>
      <c r="F12" s="31"/>
      <c r="G12" s="31"/>
      <c r="H12" s="31"/>
      <c r="I12" s="31"/>
      <c r="J12" s="31"/>
      <c r="K12" s="31"/>
    </row>
    <row r="13" spans="1:11" ht="12.75">
      <c r="A13" s="214" t="s">
        <v>114</v>
      </c>
      <c r="B13" s="204">
        <v>2</v>
      </c>
      <c r="C13" s="205">
        <v>2</v>
      </c>
      <c r="D13" s="206">
        <v>0</v>
      </c>
      <c r="E13" s="31"/>
      <c r="F13" s="31"/>
      <c r="G13" s="31"/>
      <c r="H13" s="31"/>
      <c r="I13" s="31"/>
      <c r="J13" s="31"/>
      <c r="K13" s="31"/>
    </row>
    <row r="14" spans="1:11" ht="12.75">
      <c r="A14" s="214" t="s">
        <v>120</v>
      </c>
      <c r="B14" s="204">
        <v>6</v>
      </c>
      <c r="C14" s="205">
        <v>2</v>
      </c>
      <c r="D14" s="206">
        <v>4</v>
      </c>
      <c r="E14" s="31"/>
      <c r="F14" s="31"/>
      <c r="G14" s="31"/>
      <c r="H14" s="31"/>
      <c r="I14" s="31"/>
      <c r="J14" s="31"/>
      <c r="K14" s="31"/>
    </row>
    <row r="15" spans="1:11" ht="12.75">
      <c r="A15" s="214" t="s">
        <v>121</v>
      </c>
      <c r="B15" s="204">
        <v>3</v>
      </c>
      <c r="C15" s="205">
        <v>1</v>
      </c>
      <c r="D15" s="206">
        <v>2</v>
      </c>
      <c r="E15" s="31"/>
      <c r="F15" s="31"/>
      <c r="G15" s="31"/>
      <c r="H15" s="31"/>
      <c r="I15" s="31"/>
      <c r="J15" s="31"/>
      <c r="K15" s="31"/>
    </row>
    <row r="16" spans="1:11" ht="12.75">
      <c r="A16" s="214" t="s">
        <v>123</v>
      </c>
      <c r="B16" s="204">
        <v>3</v>
      </c>
      <c r="C16" s="205">
        <v>0</v>
      </c>
      <c r="D16" s="206">
        <v>3</v>
      </c>
      <c r="E16" s="31"/>
      <c r="F16" s="31"/>
      <c r="G16" s="31"/>
      <c r="H16" s="31"/>
      <c r="I16" s="31"/>
      <c r="J16" s="31"/>
      <c r="K16" s="31"/>
    </row>
    <row r="17" spans="1:11" ht="12.75">
      <c r="A17" s="214" t="s">
        <v>125</v>
      </c>
      <c r="B17" s="204">
        <v>1</v>
      </c>
      <c r="C17" s="205">
        <v>0</v>
      </c>
      <c r="D17" s="206">
        <v>1</v>
      </c>
      <c r="E17" s="31"/>
      <c r="F17" s="31"/>
      <c r="G17" s="31"/>
      <c r="H17" s="31"/>
      <c r="I17" s="31"/>
      <c r="J17" s="31"/>
      <c r="K17" s="31"/>
    </row>
    <row r="18" spans="1:11" ht="12.75">
      <c r="A18" s="214" t="s">
        <v>126</v>
      </c>
      <c r="B18" s="204">
        <v>196</v>
      </c>
      <c r="C18" s="205">
        <v>102</v>
      </c>
      <c r="D18" s="206">
        <v>94</v>
      </c>
      <c r="E18" s="31"/>
      <c r="F18" s="31"/>
      <c r="G18" s="31"/>
      <c r="H18" s="31"/>
      <c r="I18" s="31"/>
      <c r="J18" s="31"/>
      <c r="K18" s="31"/>
    </row>
    <row r="19" spans="1:11" ht="12.75">
      <c r="A19" s="214" t="s">
        <v>131</v>
      </c>
      <c r="B19" s="204">
        <v>16</v>
      </c>
      <c r="C19" s="205">
        <v>10</v>
      </c>
      <c r="D19" s="206">
        <v>6</v>
      </c>
      <c r="E19" s="31"/>
      <c r="F19" s="31"/>
      <c r="G19" s="31"/>
      <c r="H19" s="31"/>
      <c r="I19" s="31"/>
      <c r="J19" s="31"/>
      <c r="K19" s="31"/>
    </row>
    <row r="20" spans="1:11" ht="12.75">
      <c r="A20" s="214" t="s">
        <v>137</v>
      </c>
      <c r="B20" s="204">
        <v>35</v>
      </c>
      <c r="C20" s="205">
        <v>23</v>
      </c>
      <c r="D20" s="206">
        <v>12</v>
      </c>
      <c r="E20" s="31"/>
      <c r="F20" s="31"/>
      <c r="G20" s="31"/>
      <c r="H20" s="31"/>
      <c r="I20" s="31"/>
      <c r="J20" s="31"/>
      <c r="K20" s="31"/>
    </row>
    <row r="21" spans="1:11" ht="12.75">
      <c r="A21" s="214" t="s">
        <v>139</v>
      </c>
      <c r="B21" s="204">
        <v>25</v>
      </c>
      <c r="C21" s="205">
        <v>9</v>
      </c>
      <c r="D21" s="206">
        <v>16</v>
      </c>
      <c r="E21" s="31"/>
      <c r="F21" s="31"/>
      <c r="G21" s="31"/>
      <c r="H21" s="31"/>
      <c r="I21" s="31"/>
      <c r="J21" s="31"/>
      <c r="K21" s="31"/>
    </row>
    <row r="22" spans="1:11" ht="12.75">
      <c r="A22" s="214" t="s">
        <v>143</v>
      </c>
      <c r="B22" s="204">
        <v>16</v>
      </c>
      <c r="C22" s="205">
        <v>9</v>
      </c>
      <c r="D22" s="206">
        <v>7</v>
      </c>
      <c r="E22" s="31"/>
      <c r="F22" s="31"/>
      <c r="G22" s="31"/>
      <c r="H22" s="31"/>
      <c r="I22" s="31"/>
      <c r="J22" s="31"/>
      <c r="K22" s="31"/>
    </row>
    <row r="23" spans="1:11" ht="12.75">
      <c r="A23" s="214" t="s">
        <v>144</v>
      </c>
      <c r="B23" s="204">
        <v>250</v>
      </c>
      <c r="C23" s="205">
        <v>148</v>
      </c>
      <c r="D23" s="206">
        <v>102</v>
      </c>
      <c r="E23" s="31"/>
      <c r="F23" s="31"/>
      <c r="G23" s="31"/>
      <c r="H23" s="31"/>
      <c r="I23" s="31"/>
      <c r="J23" s="31"/>
      <c r="K23" s="31"/>
    </row>
    <row r="24" spans="1:11" ht="12.75">
      <c r="A24" s="214" t="s">
        <v>149</v>
      </c>
      <c r="B24" s="204">
        <v>3</v>
      </c>
      <c r="C24" s="205">
        <v>2</v>
      </c>
      <c r="D24" s="206">
        <v>1</v>
      </c>
      <c r="E24" s="31"/>
      <c r="F24" s="31"/>
      <c r="G24" s="31"/>
      <c r="H24" s="31"/>
      <c r="I24" s="31"/>
      <c r="J24" s="31"/>
      <c r="K24" s="31"/>
    </row>
    <row r="25" spans="1:11" ht="12.75">
      <c r="A25" s="214" t="s">
        <v>151</v>
      </c>
      <c r="B25" s="204">
        <v>21</v>
      </c>
      <c r="C25" s="205">
        <v>17</v>
      </c>
      <c r="D25" s="206">
        <v>4</v>
      </c>
      <c r="E25" s="31"/>
      <c r="F25" s="31"/>
      <c r="G25" s="31"/>
      <c r="H25" s="31"/>
      <c r="I25" s="31"/>
      <c r="J25" s="31"/>
      <c r="K25" s="31"/>
    </row>
    <row r="26" spans="1:11" ht="12.75">
      <c r="A26" s="214" t="s">
        <v>152</v>
      </c>
      <c r="B26" s="204">
        <v>1</v>
      </c>
      <c r="C26" s="205">
        <v>1</v>
      </c>
      <c r="D26" s="206">
        <v>0</v>
      </c>
      <c r="E26" s="31"/>
      <c r="F26" s="31"/>
      <c r="G26" s="31"/>
      <c r="H26" s="31"/>
      <c r="I26" s="31"/>
      <c r="J26" s="31"/>
      <c r="K26" s="31"/>
    </row>
    <row r="27" spans="1:11" ht="12.75">
      <c r="A27" s="214" t="s">
        <v>155</v>
      </c>
      <c r="B27" s="204">
        <v>1</v>
      </c>
      <c r="C27" s="205">
        <v>0</v>
      </c>
      <c r="D27" s="206">
        <v>1</v>
      </c>
      <c r="E27" s="31"/>
      <c r="F27" s="31"/>
      <c r="G27" s="31"/>
      <c r="H27" s="31"/>
      <c r="I27" s="31"/>
      <c r="J27" s="31"/>
      <c r="K27" s="31"/>
    </row>
    <row r="28" spans="1:11" ht="12.75">
      <c r="A28" s="214" t="s">
        <v>169</v>
      </c>
      <c r="B28" s="204">
        <v>132</v>
      </c>
      <c r="C28" s="205">
        <v>83</v>
      </c>
      <c r="D28" s="206">
        <v>49</v>
      </c>
      <c r="E28" s="31"/>
      <c r="F28" s="31"/>
      <c r="G28" s="31"/>
      <c r="H28" s="31"/>
      <c r="I28" s="31"/>
      <c r="J28" s="31"/>
      <c r="K28" s="31"/>
    </row>
    <row r="29" spans="1:11" ht="12.75">
      <c r="A29" s="214" t="s">
        <v>170</v>
      </c>
      <c r="B29" s="204">
        <v>641</v>
      </c>
      <c r="C29" s="205">
        <v>473</v>
      </c>
      <c r="D29" s="206">
        <v>168</v>
      </c>
      <c r="E29" s="31"/>
      <c r="F29" s="31"/>
      <c r="G29" s="31"/>
      <c r="H29" s="31"/>
      <c r="I29" s="31"/>
      <c r="J29" s="31"/>
      <c r="K29" s="31"/>
    </row>
    <row r="30" spans="1:11" ht="12.75">
      <c r="A30" s="214" t="s">
        <v>172</v>
      </c>
      <c r="B30" s="204">
        <v>5703</v>
      </c>
      <c r="C30" s="205">
        <v>2869</v>
      </c>
      <c r="D30" s="206">
        <v>2834</v>
      </c>
      <c r="E30" s="31"/>
      <c r="F30" s="31"/>
      <c r="G30" s="31"/>
      <c r="H30" s="31"/>
      <c r="I30" s="31"/>
      <c r="J30" s="31"/>
      <c r="K30" s="31"/>
    </row>
    <row r="31" spans="1:11" ht="12.75">
      <c r="A31" s="214" t="s">
        <v>179</v>
      </c>
      <c r="B31" s="204">
        <v>7</v>
      </c>
      <c r="C31" s="205">
        <v>5</v>
      </c>
      <c r="D31" s="206">
        <v>2</v>
      </c>
      <c r="E31" s="31"/>
      <c r="F31" s="31"/>
      <c r="G31" s="31"/>
      <c r="H31" s="31"/>
      <c r="I31" s="31"/>
      <c r="J31" s="31"/>
      <c r="K31" s="31"/>
    </row>
    <row r="32" spans="1:11" ht="12.75">
      <c r="A32" s="216"/>
      <c r="B32" s="210">
        <f>SUM(B6:B32)</f>
        <v>7811</v>
      </c>
      <c r="C32" s="211">
        <f>SUM(C6:C32)</f>
        <v>4179</v>
      </c>
      <c r="D32" s="212">
        <f>SUM(D6:D32)</f>
        <v>3632</v>
      </c>
      <c r="E32" s="31"/>
      <c r="F32" s="31"/>
      <c r="G32" s="31"/>
      <c r="H32" s="31"/>
      <c r="I32" s="31"/>
      <c r="J32" s="31"/>
      <c r="K32" s="31"/>
    </row>
  </sheetData>
  <printOptions/>
  <pageMargins left="1.38" right="0.75" top="1.58" bottom="1" header="0" footer="0"/>
  <pageSetup horizontalDpi="360" verticalDpi="36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M1" sqref="M1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4.7109375" style="0" customWidth="1"/>
    <col min="4" max="13" width="8.7109375" style="0" customWidth="1"/>
  </cols>
  <sheetData>
    <row r="1" spans="1:13" ht="15">
      <c r="A1" s="48" t="s">
        <v>824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5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>
      <c r="A3" s="253" t="s">
        <v>825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>
      <c r="A4" s="25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25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4" ht="12.75">
      <c r="A6" s="254"/>
      <c r="B6" s="255" t="s">
        <v>826</v>
      </c>
      <c r="C6" s="256"/>
      <c r="D6" s="255" t="s">
        <v>827</v>
      </c>
      <c r="E6" s="255" t="s">
        <v>828</v>
      </c>
      <c r="F6" s="255" t="s">
        <v>829</v>
      </c>
      <c r="G6" s="255" t="s">
        <v>830</v>
      </c>
      <c r="H6" s="255" t="s">
        <v>831</v>
      </c>
      <c r="I6" s="255" t="s">
        <v>832</v>
      </c>
      <c r="J6" s="255" t="s">
        <v>833</v>
      </c>
      <c r="K6" s="255" t="s">
        <v>834</v>
      </c>
      <c r="L6" s="255" t="s">
        <v>835</v>
      </c>
      <c r="M6" s="255" t="s">
        <v>836</v>
      </c>
      <c r="N6" s="304" t="s">
        <v>837</v>
      </c>
    </row>
    <row r="7" spans="1:14" ht="12.75">
      <c r="A7" s="257" t="s">
        <v>15</v>
      </c>
      <c r="B7" s="258">
        <v>1995</v>
      </c>
      <c r="C7" s="259">
        <v>1996</v>
      </c>
      <c r="D7" s="258">
        <v>1997</v>
      </c>
      <c r="E7" s="258">
        <v>1998</v>
      </c>
      <c r="F7" s="258">
        <v>1999</v>
      </c>
      <c r="G7" s="258">
        <v>2000</v>
      </c>
      <c r="H7" s="258">
        <v>2001</v>
      </c>
      <c r="I7" s="258">
        <v>2002</v>
      </c>
      <c r="J7" s="260">
        <v>2003</v>
      </c>
      <c r="K7" s="258">
        <v>2004</v>
      </c>
      <c r="L7" s="258">
        <v>2005</v>
      </c>
      <c r="M7" s="261">
        <v>2006</v>
      </c>
      <c r="N7" s="262">
        <v>2007</v>
      </c>
    </row>
    <row r="8" spans="1:14" ht="12.75">
      <c r="A8" s="253"/>
      <c r="B8" s="34"/>
      <c r="C8" s="32"/>
      <c r="D8" s="34"/>
      <c r="E8" s="34"/>
      <c r="F8" s="34"/>
      <c r="G8" s="34"/>
      <c r="H8" s="34"/>
      <c r="I8" s="34"/>
      <c r="J8" s="34"/>
      <c r="K8" s="34"/>
      <c r="L8" s="34"/>
      <c r="M8" s="263"/>
      <c r="N8" s="37"/>
    </row>
    <row r="9" spans="1:14" ht="12.75">
      <c r="A9" s="264" t="s">
        <v>838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263"/>
      <c r="N9" s="37"/>
    </row>
    <row r="10" spans="1:14" ht="14.25">
      <c r="A10" s="265" t="s">
        <v>839</v>
      </c>
      <c r="B10" s="266">
        <v>955</v>
      </c>
      <c r="C10" s="45"/>
      <c r="D10" s="266">
        <v>1048</v>
      </c>
      <c r="E10" s="266">
        <v>1049</v>
      </c>
      <c r="F10" s="266">
        <v>1181</v>
      </c>
      <c r="G10" s="266">
        <v>1196</v>
      </c>
      <c r="H10" s="266">
        <v>1208</v>
      </c>
      <c r="I10" s="266">
        <v>1281</v>
      </c>
      <c r="J10" s="267">
        <v>1447</v>
      </c>
      <c r="K10" s="268">
        <v>1441</v>
      </c>
      <c r="L10" s="268">
        <v>1471</v>
      </c>
      <c r="M10" s="269">
        <v>1183</v>
      </c>
      <c r="N10" s="270">
        <v>1556</v>
      </c>
    </row>
    <row r="11" spans="1:14" ht="14.25">
      <c r="A11" s="265" t="s">
        <v>840</v>
      </c>
      <c r="B11" s="271">
        <v>2276</v>
      </c>
      <c r="C11" s="45"/>
      <c r="D11" s="271">
        <v>2312</v>
      </c>
      <c r="E11" s="271">
        <v>2760</v>
      </c>
      <c r="F11" s="271">
        <v>3271</v>
      </c>
      <c r="G11" s="271">
        <v>3269</v>
      </c>
      <c r="H11" s="271">
        <v>3430</v>
      </c>
      <c r="I11" s="271">
        <v>3834</v>
      </c>
      <c r="J11" s="272">
        <v>4074</v>
      </c>
      <c r="K11" s="273">
        <v>4719</v>
      </c>
      <c r="L11" s="273">
        <v>4739</v>
      </c>
      <c r="M11" s="274">
        <v>4744</v>
      </c>
      <c r="N11" s="275">
        <v>5584</v>
      </c>
    </row>
    <row r="12" spans="1:14" ht="14.25">
      <c r="A12" s="265" t="s">
        <v>841</v>
      </c>
      <c r="B12" s="271">
        <v>92</v>
      </c>
      <c r="C12" s="45"/>
      <c r="D12" s="271">
        <v>161</v>
      </c>
      <c r="E12" s="271">
        <v>319</v>
      </c>
      <c r="F12" s="271">
        <v>639</v>
      </c>
      <c r="G12" s="271">
        <v>1900</v>
      </c>
      <c r="H12" s="271">
        <v>2884</v>
      </c>
      <c r="I12" s="271">
        <v>3035</v>
      </c>
      <c r="J12" s="272">
        <v>3007</v>
      </c>
      <c r="K12" s="273">
        <v>3427</v>
      </c>
      <c r="L12" s="273">
        <v>2531</v>
      </c>
      <c r="M12" s="274">
        <v>1971</v>
      </c>
      <c r="N12" s="275">
        <v>3814</v>
      </c>
    </row>
    <row r="13" spans="1:14" ht="14.25">
      <c r="A13" s="265" t="s">
        <v>842</v>
      </c>
      <c r="B13" s="276">
        <v>473</v>
      </c>
      <c r="C13" s="45"/>
      <c r="D13" s="276">
        <v>1080</v>
      </c>
      <c r="E13" s="276">
        <v>696</v>
      </c>
      <c r="F13" s="276">
        <v>486</v>
      </c>
      <c r="G13" s="276">
        <v>896</v>
      </c>
      <c r="H13" s="276">
        <v>481</v>
      </c>
      <c r="I13" s="276">
        <v>273</v>
      </c>
      <c r="J13" s="276"/>
      <c r="K13" s="277">
        <v>339</v>
      </c>
      <c r="L13" s="34">
        <v>264</v>
      </c>
      <c r="M13" s="263">
        <v>621</v>
      </c>
      <c r="N13" s="270">
        <v>477</v>
      </c>
    </row>
    <row r="14" spans="1:14" ht="14.25">
      <c r="A14" s="253"/>
      <c r="B14" s="45"/>
      <c r="C14" s="45"/>
      <c r="D14" s="45"/>
      <c r="E14" s="45"/>
      <c r="F14" s="45"/>
      <c r="G14" s="45"/>
      <c r="H14" s="45"/>
      <c r="I14" s="45"/>
      <c r="J14" s="45"/>
      <c r="K14" s="34"/>
      <c r="L14" s="34"/>
      <c r="M14" s="263"/>
      <c r="N14" s="270"/>
    </row>
    <row r="15" spans="1:14" ht="14.25">
      <c r="A15" s="264" t="s">
        <v>843</v>
      </c>
      <c r="B15" s="45"/>
      <c r="C15" s="45"/>
      <c r="D15" s="45"/>
      <c r="E15" s="45"/>
      <c r="F15" s="45"/>
      <c r="G15" s="45"/>
      <c r="H15" s="45"/>
      <c r="I15" s="45"/>
      <c r="J15" s="45"/>
      <c r="K15" s="34"/>
      <c r="L15" s="34"/>
      <c r="M15" s="263"/>
      <c r="N15" s="270"/>
    </row>
    <row r="16" spans="1:14" ht="14.25">
      <c r="A16" s="265" t="s">
        <v>844</v>
      </c>
      <c r="B16" s="266">
        <v>901</v>
      </c>
      <c r="C16" s="45"/>
      <c r="D16" s="266">
        <v>901</v>
      </c>
      <c r="E16" s="266">
        <v>953</v>
      </c>
      <c r="F16" s="266">
        <v>1010</v>
      </c>
      <c r="G16" s="266">
        <v>993</v>
      </c>
      <c r="H16" s="266">
        <v>934</v>
      </c>
      <c r="I16" s="266">
        <v>1083</v>
      </c>
      <c r="J16" s="267">
        <v>1097</v>
      </c>
      <c r="K16" s="268">
        <v>1035</v>
      </c>
      <c r="L16" s="268">
        <v>1158</v>
      </c>
      <c r="M16" s="269">
        <v>1073</v>
      </c>
      <c r="N16" s="270">
        <v>1100</v>
      </c>
    </row>
    <row r="17" spans="1:14" ht="14.25">
      <c r="A17" s="265" t="s">
        <v>845</v>
      </c>
      <c r="B17" s="271">
        <v>2232</v>
      </c>
      <c r="C17" s="45"/>
      <c r="D17" s="271">
        <v>1714</v>
      </c>
      <c r="E17" s="271">
        <v>2211</v>
      </c>
      <c r="F17" s="271">
        <v>2709</v>
      </c>
      <c r="G17" s="271">
        <v>2549</v>
      </c>
      <c r="H17" s="271">
        <v>3305</v>
      </c>
      <c r="I17" s="271">
        <v>3975</v>
      </c>
      <c r="J17" s="272">
        <v>4764</v>
      </c>
      <c r="K17" s="273">
        <v>4759</v>
      </c>
      <c r="L17" s="273">
        <v>5226</v>
      </c>
      <c r="M17" s="274">
        <v>5338</v>
      </c>
      <c r="N17" s="275">
        <v>4438</v>
      </c>
    </row>
    <row r="18" spans="1:14" ht="14.25">
      <c r="A18" s="265" t="s">
        <v>846</v>
      </c>
      <c r="B18" s="271">
        <v>8</v>
      </c>
      <c r="C18" s="45"/>
      <c r="D18" s="271">
        <v>6</v>
      </c>
      <c r="E18" s="271">
        <v>18</v>
      </c>
      <c r="F18" s="271">
        <v>33</v>
      </c>
      <c r="G18" s="271">
        <v>80</v>
      </c>
      <c r="H18" s="271">
        <v>75</v>
      </c>
      <c r="I18" s="271">
        <v>77</v>
      </c>
      <c r="J18" s="272">
        <v>217</v>
      </c>
      <c r="K18" s="278">
        <v>211</v>
      </c>
      <c r="L18" s="278">
        <v>271</v>
      </c>
      <c r="M18" s="93">
        <v>214</v>
      </c>
      <c r="N18" s="275">
        <v>298</v>
      </c>
    </row>
    <row r="19" spans="1:14" ht="14.25">
      <c r="A19" s="265" t="s">
        <v>847</v>
      </c>
      <c r="B19" s="276">
        <v>13</v>
      </c>
      <c r="C19" s="45"/>
      <c r="D19" s="276">
        <v>19</v>
      </c>
      <c r="E19" s="276">
        <v>21</v>
      </c>
      <c r="F19" s="276">
        <v>12</v>
      </c>
      <c r="G19" s="276">
        <v>4</v>
      </c>
      <c r="H19" s="276">
        <v>18</v>
      </c>
      <c r="I19" s="276">
        <v>168</v>
      </c>
      <c r="J19" s="279">
        <v>370</v>
      </c>
      <c r="K19" s="277">
        <v>366</v>
      </c>
      <c r="L19" s="34">
        <v>3</v>
      </c>
      <c r="M19" s="280">
        <v>3088</v>
      </c>
      <c r="N19" s="270">
        <v>1047</v>
      </c>
    </row>
    <row r="20" spans="1:14" ht="14.25">
      <c r="A20" s="253"/>
      <c r="B20" s="45"/>
      <c r="C20" s="45"/>
      <c r="D20" s="45"/>
      <c r="E20" s="45"/>
      <c r="F20" s="45"/>
      <c r="G20" s="45"/>
      <c r="H20" s="45"/>
      <c r="I20" s="45"/>
      <c r="J20" s="45"/>
      <c r="K20" s="34"/>
      <c r="L20" s="34"/>
      <c r="M20" s="263"/>
      <c r="N20" s="270"/>
    </row>
    <row r="21" spans="1:14" ht="15">
      <c r="A21" s="264" t="s">
        <v>848</v>
      </c>
      <c r="B21" s="266">
        <v>126098</v>
      </c>
      <c r="C21" s="45"/>
      <c r="D21" s="266">
        <v>126203</v>
      </c>
      <c r="E21" s="266">
        <v>127824</v>
      </c>
      <c r="F21" s="266">
        <v>129637</v>
      </c>
      <c r="G21" s="266">
        <v>133272</v>
      </c>
      <c r="H21" s="266">
        <v>136943</v>
      </c>
      <c r="I21" s="266">
        <v>140063</v>
      </c>
      <c r="J21" s="267">
        <v>142143</v>
      </c>
      <c r="K21" s="268">
        <v>145099</v>
      </c>
      <c r="L21" s="268">
        <v>147182</v>
      </c>
      <c r="M21" s="281">
        <v>145821</v>
      </c>
      <c r="N21" s="282">
        <v>150398</v>
      </c>
    </row>
    <row r="22" spans="1:14" ht="12.75">
      <c r="A22" s="265" t="s">
        <v>9</v>
      </c>
      <c r="B22" s="283">
        <v>60819</v>
      </c>
      <c r="C22" s="284"/>
      <c r="D22" s="283">
        <v>60618</v>
      </c>
      <c r="E22" s="283">
        <v>61411</v>
      </c>
      <c r="F22" s="283">
        <v>62308</v>
      </c>
      <c r="G22" s="283">
        <v>64312</v>
      </c>
      <c r="H22" s="283">
        <v>66336</v>
      </c>
      <c r="I22" s="283">
        <v>67997</v>
      </c>
      <c r="J22" s="285">
        <v>69013</v>
      </c>
      <c r="K22" s="286">
        <v>70672</v>
      </c>
      <c r="L22" s="287">
        <v>71680</v>
      </c>
      <c r="M22" s="288">
        <v>70767</v>
      </c>
      <c r="N22" s="289">
        <v>72936</v>
      </c>
    </row>
    <row r="23" spans="1:14" ht="12.75">
      <c r="A23" s="265" t="s">
        <v>10</v>
      </c>
      <c r="B23" s="290">
        <v>65279</v>
      </c>
      <c r="C23" s="284"/>
      <c r="D23" s="290">
        <v>65585</v>
      </c>
      <c r="E23" s="290">
        <v>66413</v>
      </c>
      <c r="F23" s="290">
        <v>67329</v>
      </c>
      <c r="G23" s="290">
        <v>68960</v>
      </c>
      <c r="H23" s="290">
        <v>70607</v>
      </c>
      <c r="I23" s="290">
        <v>72066</v>
      </c>
      <c r="J23" s="291">
        <v>73130</v>
      </c>
      <c r="K23" s="287">
        <v>74427</v>
      </c>
      <c r="L23" s="287">
        <v>75502</v>
      </c>
      <c r="M23" s="288">
        <v>75054</v>
      </c>
      <c r="N23" s="292">
        <v>77462</v>
      </c>
    </row>
    <row r="24" spans="1:13" ht="12.75">
      <c r="A24" s="253"/>
      <c r="B24" s="46"/>
      <c r="C24" s="46"/>
      <c r="D24" s="46"/>
      <c r="E24" s="46"/>
      <c r="F24" s="46"/>
      <c r="G24" s="46"/>
      <c r="H24" s="46"/>
      <c r="I24" s="46"/>
      <c r="J24" s="293"/>
      <c r="K24" s="294"/>
      <c r="L24" s="294"/>
      <c r="M24" s="28"/>
    </row>
    <row r="25" spans="1:13" ht="12.75">
      <c r="A25" s="25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">
      <c r="A26" s="302" t="s">
        <v>850</v>
      </c>
      <c r="B26" s="303"/>
      <c r="C26" s="303"/>
      <c r="D26" s="303"/>
      <c r="E26" s="303"/>
      <c r="F26" s="303"/>
      <c r="G26" s="28"/>
      <c r="H26" s="28"/>
      <c r="I26" s="28"/>
      <c r="J26" s="28"/>
      <c r="K26" s="28"/>
      <c r="L26" s="28"/>
      <c r="M26" s="28"/>
    </row>
    <row r="27" spans="1:13" ht="12.75">
      <c r="A27" s="25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4" ht="12.75">
      <c r="A28" s="253" t="s">
        <v>15</v>
      </c>
      <c r="B28" s="295">
        <v>1995</v>
      </c>
      <c r="C28" s="259">
        <v>1996</v>
      </c>
      <c r="D28" s="295">
        <v>1997</v>
      </c>
      <c r="E28" s="295">
        <v>1998</v>
      </c>
      <c r="F28" s="295">
        <v>1999</v>
      </c>
      <c r="G28" s="295">
        <v>2000</v>
      </c>
      <c r="H28" s="295">
        <v>2001</v>
      </c>
      <c r="I28" s="295">
        <v>2002</v>
      </c>
      <c r="J28" s="296">
        <v>2003</v>
      </c>
      <c r="K28" s="297">
        <v>2004</v>
      </c>
      <c r="L28" s="297">
        <v>2005</v>
      </c>
      <c r="M28" s="295">
        <v>2006</v>
      </c>
      <c r="N28" s="262">
        <v>2007</v>
      </c>
    </row>
    <row r="29" spans="1:14" ht="14.25">
      <c r="A29" s="253" t="s">
        <v>849</v>
      </c>
      <c r="B29" s="45">
        <v>10252</v>
      </c>
      <c r="C29" s="45"/>
      <c r="D29" s="45">
        <v>9068</v>
      </c>
      <c r="E29" s="45">
        <v>11678</v>
      </c>
      <c r="F29" s="45">
        <v>12524</v>
      </c>
      <c r="G29" s="45">
        <v>12526</v>
      </c>
      <c r="H29" s="45">
        <v>13694</v>
      </c>
      <c r="I29" s="45">
        <v>14654</v>
      </c>
      <c r="J29" s="298">
        <v>18564</v>
      </c>
      <c r="K29" s="299">
        <v>18982</v>
      </c>
      <c r="L29" s="299">
        <v>20192</v>
      </c>
      <c r="M29" s="300">
        <v>20856</v>
      </c>
      <c r="N29" s="301">
        <v>19898</v>
      </c>
    </row>
    <row r="30" spans="1:13" ht="12.75">
      <c r="A30" s="25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selection activeCell="A1" sqref="A1"/>
    </sheetView>
  </sheetViews>
  <sheetFormatPr defaultColWidth="11.421875" defaultRowHeight="12.75"/>
  <cols>
    <col min="2" max="2" width="14.57421875" style="0" customWidth="1"/>
    <col min="3" max="3" width="13.8515625" style="161" customWidth="1"/>
    <col min="4" max="4" width="18.7109375" style="104" customWidth="1"/>
    <col min="5" max="6" width="10.7109375" style="156" customWidth="1"/>
    <col min="11" max="11" width="13.28125" style="0" customWidth="1"/>
    <col min="12" max="12" width="5.7109375" style="0" customWidth="1"/>
  </cols>
  <sheetData>
    <row r="1" spans="3:6" ht="12.75">
      <c r="C1" s="1" t="s">
        <v>7</v>
      </c>
      <c r="D1" s="2" t="s">
        <v>8</v>
      </c>
      <c r="E1" s="3" t="s">
        <v>9</v>
      </c>
      <c r="F1" s="4" t="s">
        <v>10</v>
      </c>
    </row>
    <row r="2" spans="1:6" ht="14.25">
      <c r="A2" s="5" t="s">
        <v>198</v>
      </c>
      <c r="C2" s="157">
        <v>1902</v>
      </c>
      <c r="D2" s="139">
        <v>1</v>
      </c>
      <c r="E2" s="145" t="s">
        <v>197</v>
      </c>
      <c r="F2" s="146">
        <v>1</v>
      </c>
    </row>
    <row r="3" spans="3:6" ht="12.75">
      <c r="C3" s="158">
        <v>1903</v>
      </c>
      <c r="D3" s="140">
        <v>3</v>
      </c>
      <c r="E3" s="147" t="s">
        <v>197</v>
      </c>
      <c r="F3" s="148">
        <v>3</v>
      </c>
    </row>
    <row r="4" spans="1:6" ht="12.75">
      <c r="A4" s="6">
        <v>39448</v>
      </c>
      <c r="C4" s="158">
        <v>1904</v>
      </c>
      <c r="D4" s="140">
        <v>3</v>
      </c>
      <c r="E4" s="147" t="s">
        <v>197</v>
      </c>
      <c r="F4" s="148">
        <v>3</v>
      </c>
    </row>
    <row r="5" spans="3:6" ht="12.75">
      <c r="C5" s="158">
        <v>1905</v>
      </c>
      <c r="D5" s="140">
        <v>3</v>
      </c>
      <c r="E5" s="147">
        <v>1</v>
      </c>
      <c r="F5" s="148">
        <v>2</v>
      </c>
    </row>
    <row r="6" spans="3:6" ht="12.75">
      <c r="C6" s="158">
        <v>1906</v>
      </c>
      <c r="D6" s="140">
        <v>5</v>
      </c>
      <c r="E6" s="147" t="s">
        <v>197</v>
      </c>
      <c r="F6" s="148">
        <v>5</v>
      </c>
    </row>
    <row r="7" spans="3:6" ht="12.75">
      <c r="C7" s="158">
        <v>1907</v>
      </c>
      <c r="D7" s="140">
        <v>12</v>
      </c>
      <c r="E7" s="147">
        <v>1</v>
      </c>
      <c r="F7" s="148">
        <v>11</v>
      </c>
    </row>
    <row r="8" spans="3:6" ht="12.75">
      <c r="C8" s="158">
        <v>1908</v>
      </c>
      <c r="D8" s="140">
        <v>12</v>
      </c>
      <c r="E8" s="147">
        <v>3</v>
      </c>
      <c r="F8" s="148">
        <v>9</v>
      </c>
    </row>
    <row r="9" spans="3:6" ht="12.75">
      <c r="C9" s="158">
        <v>1909</v>
      </c>
      <c r="D9" s="140">
        <v>31</v>
      </c>
      <c r="E9" s="147">
        <v>8</v>
      </c>
      <c r="F9" s="148">
        <v>23</v>
      </c>
    </row>
    <row r="10" spans="3:6" ht="12.75">
      <c r="C10" s="158">
        <v>1910</v>
      </c>
      <c r="D10" s="140">
        <v>36</v>
      </c>
      <c r="E10" s="147">
        <v>6</v>
      </c>
      <c r="F10" s="148">
        <v>30</v>
      </c>
    </row>
    <row r="11" spans="3:6" ht="12.75">
      <c r="C11" s="158">
        <v>1911</v>
      </c>
      <c r="D11" s="140">
        <v>64</v>
      </c>
      <c r="E11" s="147">
        <v>16</v>
      </c>
      <c r="F11" s="148">
        <v>48</v>
      </c>
    </row>
    <row r="12" spans="3:6" ht="12.75">
      <c r="C12" s="158">
        <v>1912</v>
      </c>
      <c r="D12" s="141">
        <v>101</v>
      </c>
      <c r="E12" s="149">
        <v>24</v>
      </c>
      <c r="F12" s="148">
        <v>77</v>
      </c>
    </row>
    <row r="13" spans="3:6" ht="12.75">
      <c r="C13" s="158">
        <v>1913</v>
      </c>
      <c r="D13" s="141">
        <v>115</v>
      </c>
      <c r="E13" s="147">
        <v>25</v>
      </c>
      <c r="F13" s="148">
        <v>90</v>
      </c>
    </row>
    <row r="14" spans="3:6" ht="12.75">
      <c r="C14" s="158">
        <v>1914</v>
      </c>
      <c r="D14" s="141">
        <v>166</v>
      </c>
      <c r="E14" s="147">
        <v>31</v>
      </c>
      <c r="F14" s="148">
        <v>135</v>
      </c>
    </row>
    <row r="15" spans="3:6" ht="12.75">
      <c r="C15" s="158">
        <v>1915</v>
      </c>
      <c r="D15" s="141">
        <v>185</v>
      </c>
      <c r="E15" s="147">
        <v>54</v>
      </c>
      <c r="F15" s="148">
        <v>131</v>
      </c>
    </row>
    <row r="16" spans="3:6" ht="12.75">
      <c r="C16" s="158">
        <v>1916</v>
      </c>
      <c r="D16" s="141">
        <v>214</v>
      </c>
      <c r="E16" s="147">
        <v>56</v>
      </c>
      <c r="F16" s="148">
        <v>158</v>
      </c>
    </row>
    <row r="17" spans="3:6" ht="12.75">
      <c r="C17" s="158">
        <v>1917</v>
      </c>
      <c r="D17" s="141">
        <v>250</v>
      </c>
      <c r="E17" s="147">
        <v>69</v>
      </c>
      <c r="F17" s="148">
        <v>181</v>
      </c>
    </row>
    <row r="18" spans="3:6" ht="12.75">
      <c r="C18" s="158">
        <v>1918</v>
      </c>
      <c r="D18" s="141">
        <v>311</v>
      </c>
      <c r="E18" s="147">
        <v>79</v>
      </c>
      <c r="F18" s="148">
        <v>232</v>
      </c>
    </row>
    <row r="19" spans="3:6" ht="12.75">
      <c r="C19" s="158">
        <v>1919</v>
      </c>
      <c r="D19" s="141">
        <v>383</v>
      </c>
      <c r="E19" s="147">
        <v>109</v>
      </c>
      <c r="F19" s="148">
        <v>274</v>
      </c>
    </row>
    <row r="20" spans="3:6" ht="12.75">
      <c r="C20" s="158">
        <v>1920</v>
      </c>
      <c r="D20" s="141">
        <v>447</v>
      </c>
      <c r="E20" s="147">
        <v>134</v>
      </c>
      <c r="F20" s="148">
        <v>313</v>
      </c>
    </row>
    <row r="21" spans="3:6" ht="12.75">
      <c r="C21" s="158">
        <v>1921</v>
      </c>
      <c r="D21" s="141">
        <v>558</v>
      </c>
      <c r="E21" s="147">
        <v>192</v>
      </c>
      <c r="F21" s="148">
        <v>366</v>
      </c>
    </row>
    <row r="22" spans="3:6" ht="12.75">
      <c r="C22" s="158">
        <v>1922</v>
      </c>
      <c r="D22" s="141">
        <v>643</v>
      </c>
      <c r="E22" s="147">
        <v>228</v>
      </c>
      <c r="F22" s="148">
        <v>415</v>
      </c>
    </row>
    <row r="23" spans="3:6" ht="12.75">
      <c r="C23" s="158">
        <v>1923</v>
      </c>
      <c r="D23" s="141">
        <v>664</v>
      </c>
      <c r="E23" s="147">
        <v>239</v>
      </c>
      <c r="F23" s="148">
        <v>425</v>
      </c>
    </row>
    <row r="24" spans="3:6" ht="12.75">
      <c r="C24" s="158">
        <v>1924</v>
      </c>
      <c r="D24" s="141">
        <v>773</v>
      </c>
      <c r="E24" s="147">
        <v>257</v>
      </c>
      <c r="F24" s="148">
        <v>516</v>
      </c>
    </row>
    <row r="25" spans="3:6" ht="12.75">
      <c r="C25" s="158">
        <v>1925</v>
      </c>
      <c r="D25" s="141">
        <v>772</v>
      </c>
      <c r="E25" s="147">
        <v>273</v>
      </c>
      <c r="F25" s="148">
        <v>499</v>
      </c>
    </row>
    <row r="26" spans="3:6" ht="12.75">
      <c r="C26" s="158">
        <v>1926</v>
      </c>
      <c r="D26" s="141">
        <v>904</v>
      </c>
      <c r="E26" s="147">
        <v>350</v>
      </c>
      <c r="F26" s="148">
        <v>554</v>
      </c>
    </row>
    <row r="27" spans="3:6" ht="12.75">
      <c r="C27" s="158">
        <v>1927</v>
      </c>
      <c r="D27" s="141">
        <v>867</v>
      </c>
      <c r="E27" s="147">
        <v>355</v>
      </c>
      <c r="F27" s="148">
        <v>512</v>
      </c>
    </row>
    <row r="28" spans="3:6" ht="12.75">
      <c r="C28" s="158">
        <v>1928</v>
      </c>
      <c r="D28" s="141">
        <v>917</v>
      </c>
      <c r="E28" s="147">
        <v>348</v>
      </c>
      <c r="F28" s="148">
        <v>569</v>
      </c>
    </row>
    <row r="29" spans="3:6" ht="12.75">
      <c r="C29" s="158">
        <v>1929</v>
      </c>
      <c r="D29" s="141">
        <v>937</v>
      </c>
      <c r="E29" s="147">
        <v>375</v>
      </c>
      <c r="F29" s="148">
        <v>562</v>
      </c>
    </row>
    <row r="30" spans="3:6" ht="12.75">
      <c r="C30" s="158">
        <v>1930</v>
      </c>
      <c r="D30" s="141">
        <v>1127</v>
      </c>
      <c r="E30" s="147">
        <v>460</v>
      </c>
      <c r="F30" s="148">
        <v>667</v>
      </c>
    </row>
    <row r="31" spans="3:6" ht="12.75">
      <c r="C31" s="158">
        <v>1931</v>
      </c>
      <c r="D31" s="141">
        <v>1021</v>
      </c>
      <c r="E31" s="147">
        <v>414</v>
      </c>
      <c r="F31" s="148">
        <v>607</v>
      </c>
    </row>
    <row r="32" spans="3:6" ht="12.75">
      <c r="C32" s="158">
        <v>1932</v>
      </c>
      <c r="D32" s="141">
        <v>1145</v>
      </c>
      <c r="E32" s="147">
        <v>486</v>
      </c>
      <c r="F32" s="148">
        <v>659</v>
      </c>
    </row>
    <row r="33" spans="3:6" ht="12.75">
      <c r="C33" s="158">
        <v>1933</v>
      </c>
      <c r="D33" s="141">
        <v>1176</v>
      </c>
      <c r="E33" s="147">
        <v>517</v>
      </c>
      <c r="F33" s="148">
        <v>659</v>
      </c>
    </row>
    <row r="34" spans="3:6" ht="12.75">
      <c r="C34" s="158">
        <v>1934</v>
      </c>
      <c r="D34" s="141">
        <v>1154</v>
      </c>
      <c r="E34" s="147">
        <v>491</v>
      </c>
      <c r="F34" s="148">
        <v>663</v>
      </c>
    </row>
    <row r="35" spans="3:6" ht="12.75">
      <c r="C35" s="158">
        <v>1935</v>
      </c>
      <c r="D35" s="141">
        <v>1207</v>
      </c>
      <c r="E35" s="147">
        <v>516</v>
      </c>
      <c r="F35" s="148">
        <v>691</v>
      </c>
    </row>
    <row r="36" spans="3:6" ht="12.75">
      <c r="C36" s="158">
        <v>1936</v>
      </c>
      <c r="D36" s="141">
        <v>1235</v>
      </c>
      <c r="E36" s="147">
        <v>585</v>
      </c>
      <c r="F36" s="148">
        <v>650</v>
      </c>
    </row>
    <row r="37" spans="3:6" ht="12.75">
      <c r="C37" s="158">
        <v>1937</v>
      </c>
      <c r="D37" s="141">
        <v>1032</v>
      </c>
      <c r="E37" s="147">
        <v>445</v>
      </c>
      <c r="F37" s="148">
        <v>587</v>
      </c>
    </row>
    <row r="38" spans="3:6" ht="12.75">
      <c r="C38" s="158">
        <v>1938</v>
      </c>
      <c r="D38" s="141">
        <v>896</v>
      </c>
      <c r="E38" s="147">
        <v>379</v>
      </c>
      <c r="F38" s="148">
        <v>517</v>
      </c>
    </row>
    <row r="39" spans="3:6" ht="12.75">
      <c r="C39" s="158">
        <v>1939</v>
      </c>
      <c r="D39" s="141">
        <v>859</v>
      </c>
      <c r="E39" s="147">
        <v>409</v>
      </c>
      <c r="F39" s="148">
        <v>450</v>
      </c>
    </row>
    <row r="40" spans="3:6" ht="12.75">
      <c r="C40" s="158">
        <v>1940</v>
      </c>
      <c r="D40" s="141">
        <v>1283</v>
      </c>
      <c r="E40" s="147">
        <v>568</v>
      </c>
      <c r="F40" s="148">
        <v>715</v>
      </c>
    </row>
    <row r="41" spans="3:6" ht="12.75">
      <c r="C41" s="158">
        <v>1941</v>
      </c>
      <c r="D41" s="141">
        <v>1210</v>
      </c>
      <c r="E41" s="147">
        <v>563</v>
      </c>
      <c r="F41" s="148">
        <v>647</v>
      </c>
    </row>
    <row r="42" spans="3:6" ht="12.75">
      <c r="C42" s="158">
        <v>1942</v>
      </c>
      <c r="D42" s="141">
        <v>1261</v>
      </c>
      <c r="E42" s="147">
        <v>603</v>
      </c>
      <c r="F42" s="148">
        <v>658</v>
      </c>
    </row>
    <row r="43" spans="3:6" ht="12.75">
      <c r="C43" s="158">
        <v>1943</v>
      </c>
      <c r="D43" s="141">
        <v>1470</v>
      </c>
      <c r="E43" s="147">
        <v>682</v>
      </c>
      <c r="F43" s="148">
        <v>788</v>
      </c>
    </row>
    <row r="44" spans="3:6" ht="12.75">
      <c r="C44" s="158">
        <v>1944</v>
      </c>
      <c r="D44" s="141">
        <v>1431</v>
      </c>
      <c r="E44" s="147">
        <v>701</v>
      </c>
      <c r="F44" s="148">
        <v>730</v>
      </c>
    </row>
    <row r="45" spans="3:6" ht="12.75">
      <c r="C45" s="158">
        <v>1945</v>
      </c>
      <c r="D45" s="141">
        <v>1560</v>
      </c>
      <c r="E45" s="147">
        <v>721</v>
      </c>
      <c r="F45" s="148">
        <v>839</v>
      </c>
    </row>
    <row r="46" spans="3:6" ht="12.75">
      <c r="C46" s="158">
        <v>1946</v>
      </c>
      <c r="D46" s="141">
        <v>1520</v>
      </c>
      <c r="E46" s="147">
        <v>736</v>
      </c>
      <c r="F46" s="148">
        <v>784</v>
      </c>
    </row>
    <row r="47" spans="3:6" ht="12.75">
      <c r="C47" s="158">
        <v>1947</v>
      </c>
      <c r="D47" s="141">
        <v>1578</v>
      </c>
      <c r="E47" s="147">
        <v>733</v>
      </c>
      <c r="F47" s="148">
        <v>845</v>
      </c>
    </row>
    <row r="48" spans="3:6" ht="12.75">
      <c r="C48" s="158">
        <v>1948</v>
      </c>
      <c r="D48" s="141">
        <v>1759</v>
      </c>
      <c r="E48" s="147">
        <v>852</v>
      </c>
      <c r="F48" s="148">
        <v>907</v>
      </c>
    </row>
    <row r="49" spans="3:6" ht="12.75">
      <c r="C49" s="158">
        <v>1949</v>
      </c>
      <c r="D49" s="141">
        <v>1702</v>
      </c>
      <c r="E49" s="147">
        <v>809</v>
      </c>
      <c r="F49" s="148">
        <v>893</v>
      </c>
    </row>
    <row r="50" spans="3:6" ht="12.75">
      <c r="C50" s="158">
        <v>1950</v>
      </c>
      <c r="D50" s="141">
        <v>1624</v>
      </c>
      <c r="E50" s="147">
        <v>824</v>
      </c>
      <c r="F50" s="148">
        <v>800</v>
      </c>
    </row>
    <row r="51" spans="3:6" ht="12.75">
      <c r="C51" s="158">
        <v>1951</v>
      </c>
      <c r="D51" s="141">
        <v>1648</v>
      </c>
      <c r="E51" s="147">
        <v>790</v>
      </c>
      <c r="F51" s="148">
        <v>858</v>
      </c>
    </row>
    <row r="52" spans="3:6" ht="12.75">
      <c r="C52" s="158">
        <v>1952</v>
      </c>
      <c r="D52" s="141">
        <v>1827</v>
      </c>
      <c r="E52" s="147">
        <v>863</v>
      </c>
      <c r="F52" s="148">
        <v>964</v>
      </c>
    </row>
    <row r="53" spans="3:6" ht="12.75">
      <c r="C53" s="158">
        <v>1953</v>
      </c>
      <c r="D53" s="141">
        <v>1806</v>
      </c>
      <c r="E53" s="147">
        <v>866</v>
      </c>
      <c r="F53" s="148">
        <v>940</v>
      </c>
    </row>
    <row r="54" spans="3:6" ht="12.75">
      <c r="C54" s="158">
        <v>1954</v>
      </c>
      <c r="D54" s="141">
        <v>1876</v>
      </c>
      <c r="E54" s="147">
        <v>922</v>
      </c>
      <c r="F54" s="148">
        <v>954</v>
      </c>
    </row>
    <row r="55" spans="3:6" ht="12.75">
      <c r="C55" s="158">
        <v>1955</v>
      </c>
      <c r="D55" s="141">
        <v>1978</v>
      </c>
      <c r="E55" s="147">
        <v>919</v>
      </c>
      <c r="F55" s="148">
        <v>1059</v>
      </c>
    </row>
    <row r="56" spans="3:6" ht="12.75">
      <c r="C56" s="158">
        <v>1956</v>
      </c>
      <c r="D56" s="141">
        <v>2158</v>
      </c>
      <c r="E56" s="147">
        <v>1064</v>
      </c>
      <c r="F56" s="148">
        <v>1094</v>
      </c>
    </row>
    <row r="57" spans="3:6" ht="12.75">
      <c r="C57" s="158">
        <v>1957</v>
      </c>
      <c r="D57" s="141">
        <v>2200</v>
      </c>
      <c r="E57" s="147">
        <v>1094</v>
      </c>
      <c r="F57" s="148">
        <v>1106</v>
      </c>
    </row>
    <row r="58" spans="3:6" ht="12.75">
      <c r="C58" s="158">
        <v>1958</v>
      </c>
      <c r="D58" s="141">
        <v>2109</v>
      </c>
      <c r="E58" s="147">
        <v>1025</v>
      </c>
      <c r="F58" s="148">
        <v>1084</v>
      </c>
    </row>
    <row r="59" spans="3:6" ht="12.75">
      <c r="C59" s="158">
        <v>1959</v>
      </c>
      <c r="D59" s="141">
        <v>2325</v>
      </c>
      <c r="E59" s="147">
        <v>1119</v>
      </c>
      <c r="F59" s="148">
        <v>1206</v>
      </c>
    </row>
    <row r="60" spans="3:6" ht="12.75">
      <c r="C60" s="158">
        <v>1960</v>
      </c>
      <c r="D60" s="141">
        <v>2269</v>
      </c>
      <c r="E60" s="147">
        <v>1121</v>
      </c>
      <c r="F60" s="148">
        <v>1148</v>
      </c>
    </row>
    <row r="61" spans="3:6" ht="12.75">
      <c r="C61" s="158">
        <v>1961</v>
      </c>
      <c r="D61" s="141">
        <v>2295</v>
      </c>
      <c r="E61" s="147">
        <v>1118</v>
      </c>
      <c r="F61" s="148">
        <v>1177</v>
      </c>
    </row>
    <row r="62" spans="3:6" ht="12.75">
      <c r="C62" s="158">
        <v>1962</v>
      </c>
      <c r="D62" s="141">
        <v>2309</v>
      </c>
      <c r="E62" s="147">
        <v>1136</v>
      </c>
      <c r="F62" s="148">
        <v>1173</v>
      </c>
    </row>
    <row r="63" spans="3:6" ht="12.75">
      <c r="C63" s="158">
        <v>1963</v>
      </c>
      <c r="D63" s="141">
        <v>2368</v>
      </c>
      <c r="E63" s="147">
        <v>1140</v>
      </c>
      <c r="F63" s="148">
        <v>1228</v>
      </c>
    </row>
    <row r="64" spans="3:6" ht="12.75">
      <c r="C64" s="158">
        <v>1964</v>
      </c>
      <c r="D64" s="141">
        <v>2466</v>
      </c>
      <c r="E64" s="147">
        <v>1209</v>
      </c>
      <c r="F64" s="148">
        <v>1257</v>
      </c>
    </row>
    <row r="65" spans="3:6" ht="12.75">
      <c r="C65" s="158">
        <v>1965</v>
      </c>
      <c r="D65" s="141">
        <v>2456</v>
      </c>
      <c r="E65" s="147">
        <v>1170</v>
      </c>
      <c r="F65" s="148">
        <v>1286</v>
      </c>
    </row>
    <row r="66" spans="3:6" ht="12.75">
      <c r="C66" s="158">
        <v>1966</v>
      </c>
      <c r="D66" s="141">
        <v>2410</v>
      </c>
      <c r="E66" s="147">
        <v>1186</v>
      </c>
      <c r="F66" s="148">
        <v>1224</v>
      </c>
    </row>
    <row r="67" spans="3:6" ht="12.75">
      <c r="C67" s="158">
        <v>1967</v>
      </c>
      <c r="D67" s="141">
        <v>2567</v>
      </c>
      <c r="E67" s="147">
        <v>1268</v>
      </c>
      <c r="F67" s="148">
        <v>1299</v>
      </c>
    </row>
    <row r="68" spans="3:6" ht="12.75">
      <c r="C68" s="158">
        <v>1968</v>
      </c>
      <c r="D68" s="141">
        <v>2462</v>
      </c>
      <c r="E68" s="147">
        <v>1267</v>
      </c>
      <c r="F68" s="148">
        <v>1195</v>
      </c>
    </row>
    <row r="69" spans="3:6" ht="12.75">
      <c r="C69" s="158">
        <v>1969</v>
      </c>
      <c r="D69" s="141">
        <v>2616</v>
      </c>
      <c r="E69" s="147">
        <v>1363</v>
      </c>
      <c r="F69" s="148">
        <v>1253</v>
      </c>
    </row>
    <row r="70" spans="3:6" ht="12.75">
      <c r="C70" s="158">
        <v>1970</v>
      </c>
      <c r="D70" s="141">
        <v>2559</v>
      </c>
      <c r="E70" s="147">
        <v>1307</v>
      </c>
      <c r="F70" s="148">
        <v>1252</v>
      </c>
    </row>
    <row r="71" spans="3:6" ht="12.75">
      <c r="C71" s="158">
        <v>1971</v>
      </c>
      <c r="D71" s="141">
        <v>2602</v>
      </c>
      <c r="E71" s="147">
        <v>1274</v>
      </c>
      <c r="F71" s="148">
        <v>1328</v>
      </c>
    </row>
    <row r="72" spans="3:6" ht="12.75">
      <c r="C72" s="158">
        <v>1972</v>
      </c>
      <c r="D72" s="141">
        <v>2708</v>
      </c>
      <c r="E72" s="147">
        <v>1370</v>
      </c>
      <c r="F72" s="148">
        <v>1338</v>
      </c>
    </row>
    <row r="73" spans="3:6" ht="12.75">
      <c r="C73" s="158">
        <v>1973</v>
      </c>
      <c r="D73" s="141">
        <v>2683</v>
      </c>
      <c r="E73" s="147">
        <v>1399</v>
      </c>
      <c r="F73" s="148">
        <v>1284</v>
      </c>
    </row>
    <row r="74" spans="3:6" ht="12.75">
      <c r="C74" s="158">
        <v>1974</v>
      </c>
      <c r="D74" s="141">
        <v>2725</v>
      </c>
      <c r="E74" s="147">
        <v>1427</v>
      </c>
      <c r="F74" s="148">
        <v>1298</v>
      </c>
    </row>
    <row r="75" spans="3:6" ht="12.75">
      <c r="C75" s="158">
        <v>1975</v>
      </c>
      <c r="D75" s="141">
        <v>2783</v>
      </c>
      <c r="E75" s="147">
        <v>1441</v>
      </c>
      <c r="F75" s="148">
        <v>1342</v>
      </c>
    </row>
    <row r="76" spans="3:6" ht="12.75">
      <c r="C76" s="158">
        <v>1976</v>
      </c>
      <c r="D76" s="141">
        <v>2713</v>
      </c>
      <c r="E76" s="147">
        <v>1396</v>
      </c>
      <c r="F76" s="148">
        <v>1317</v>
      </c>
    </row>
    <row r="77" spans="3:6" ht="12.75">
      <c r="C77" s="158">
        <v>1977</v>
      </c>
      <c r="D77" s="141">
        <v>2656</v>
      </c>
      <c r="E77" s="147">
        <v>1330</v>
      </c>
      <c r="F77" s="148">
        <v>1326</v>
      </c>
    </row>
    <row r="78" spans="3:6" ht="12.75">
      <c r="C78" s="158">
        <v>1978</v>
      </c>
      <c r="D78" s="141">
        <v>2664</v>
      </c>
      <c r="E78" s="147">
        <v>1408</v>
      </c>
      <c r="F78" s="148">
        <v>1256</v>
      </c>
    </row>
    <row r="79" spans="3:6" ht="12.75">
      <c r="C79" s="158">
        <v>1979</v>
      </c>
      <c r="D79" s="141">
        <v>2542</v>
      </c>
      <c r="E79" s="147">
        <v>1331</v>
      </c>
      <c r="F79" s="148">
        <v>1211</v>
      </c>
    </row>
    <row r="80" spans="3:6" ht="12.75">
      <c r="C80" s="158">
        <v>1980</v>
      </c>
      <c r="D80" s="141">
        <v>2364</v>
      </c>
      <c r="E80" s="147">
        <v>1218</v>
      </c>
      <c r="F80" s="148">
        <v>1146</v>
      </c>
    </row>
    <row r="81" spans="3:6" ht="12.75">
      <c r="C81" s="158">
        <v>1981</v>
      </c>
      <c r="D81" s="141">
        <v>2209</v>
      </c>
      <c r="E81" s="147">
        <v>1169</v>
      </c>
      <c r="F81" s="148">
        <v>1040</v>
      </c>
    </row>
    <row r="82" spans="3:6" ht="12.75">
      <c r="C82" s="158">
        <v>1982</v>
      </c>
      <c r="D82" s="141">
        <v>2073</v>
      </c>
      <c r="E82" s="147">
        <v>1058</v>
      </c>
      <c r="F82" s="148">
        <v>1015</v>
      </c>
    </row>
    <row r="83" spans="3:6" ht="12.75">
      <c r="C83" s="158">
        <v>1983</v>
      </c>
      <c r="D83" s="141">
        <v>1947</v>
      </c>
      <c r="E83" s="147">
        <v>964</v>
      </c>
      <c r="F83" s="148">
        <v>983</v>
      </c>
    </row>
    <row r="84" spans="3:6" ht="12.75">
      <c r="C84" s="158">
        <v>1984</v>
      </c>
      <c r="D84" s="141">
        <v>1858</v>
      </c>
      <c r="E84" s="147">
        <v>963</v>
      </c>
      <c r="F84" s="148">
        <v>895</v>
      </c>
    </row>
    <row r="85" spans="3:6" ht="12.75">
      <c r="C85" s="158">
        <v>1985</v>
      </c>
      <c r="D85" s="141">
        <v>1845</v>
      </c>
      <c r="E85" s="147">
        <v>923</v>
      </c>
      <c r="F85" s="148">
        <v>922</v>
      </c>
    </row>
    <row r="86" spans="3:6" ht="12.75">
      <c r="C86" s="158">
        <v>1986</v>
      </c>
      <c r="D86" s="141">
        <v>1733</v>
      </c>
      <c r="E86" s="147">
        <v>883</v>
      </c>
      <c r="F86" s="148">
        <v>850</v>
      </c>
    </row>
    <row r="87" spans="3:6" ht="12.75">
      <c r="C87" s="158">
        <v>1987</v>
      </c>
      <c r="D87" s="141">
        <v>1621</v>
      </c>
      <c r="E87" s="147">
        <v>822</v>
      </c>
      <c r="F87" s="148">
        <v>799</v>
      </c>
    </row>
    <row r="88" spans="3:6" ht="12.75">
      <c r="C88" s="158">
        <v>1988</v>
      </c>
      <c r="D88" s="141">
        <v>1642</v>
      </c>
      <c r="E88" s="147">
        <v>846</v>
      </c>
      <c r="F88" s="148">
        <v>796</v>
      </c>
    </row>
    <row r="89" spans="3:6" ht="12.75">
      <c r="C89" s="158">
        <v>1989</v>
      </c>
      <c r="D89" s="141">
        <v>1528</v>
      </c>
      <c r="E89" s="147">
        <v>796</v>
      </c>
      <c r="F89" s="148">
        <v>732</v>
      </c>
    </row>
    <row r="90" spans="3:6" ht="12.75">
      <c r="C90" s="158">
        <v>1990</v>
      </c>
      <c r="D90" s="141">
        <v>1489</v>
      </c>
      <c r="E90" s="147">
        <v>766</v>
      </c>
      <c r="F90" s="148">
        <v>723</v>
      </c>
    </row>
    <row r="91" spans="3:6" ht="12.75">
      <c r="C91" s="158">
        <v>1991</v>
      </c>
      <c r="D91" s="141">
        <v>1374</v>
      </c>
      <c r="E91" s="147">
        <v>683</v>
      </c>
      <c r="F91" s="148">
        <v>691</v>
      </c>
    </row>
    <row r="92" spans="3:6" ht="12.75">
      <c r="C92" s="158">
        <v>1992</v>
      </c>
      <c r="D92" s="141">
        <v>1371</v>
      </c>
      <c r="E92" s="147">
        <v>695</v>
      </c>
      <c r="F92" s="148">
        <v>676</v>
      </c>
    </row>
    <row r="93" spans="3:6" ht="12.75">
      <c r="C93" s="158">
        <v>1993</v>
      </c>
      <c r="D93" s="141">
        <v>1394</v>
      </c>
      <c r="E93" s="147">
        <v>723</v>
      </c>
      <c r="F93" s="148">
        <v>671</v>
      </c>
    </row>
    <row r="94" spans="3:6" ht="12.75">
      <c r="C94" s="158">
        <v>1994</v>
      </c>
      <c r="D94" s="141">
        <v>1393</v>
      </c>
      <c r="E94" s="147">
        <v>720</v>
      </c>
      <c r="F94" s="148">
        <v>673</v>
      </c>
    </row>
    <row r="95" spans="3:6" ht="12.75">
      <c r="C95" s="158">
        <v>1995</v>
      </c>
      <c r="D95" s="141">
        <v>1303</v>
      </c>
      <c r="E95" s="147">
        <v>643</v>
      </c>
      <c r="F95" s="148">
        <v>660</v>
      </c>
    </row>
    <row r="96" spans="3:6" ht="12.75">
      <c r="C96" s="158">
        <v>1996</v>
      </c>
      <c r="D96" s="141">
        <v>1330</v>
      </c>
      <c r="E96" s="147">
        <v>659</v>
      </c>
      <c r="F96" s="148">
        <v>671</v>
      </c>
    </row>
    <row r="97" spans="3:6" ht="12.75">
      <c r="C97" s="158">
        <v>1997</v>
      </c>
      <c r="D97" s="141">
        <v>1383</v>
      </c>
      <c r="E97" s="147">
        <v>701</v>
      </c>
      <c r="F97" s="148">
        <v>682</v>
      </c>
    </row>
    <row r="98" spans="3:6" ht="12.75">
      <c r="C98" s="158">
        <v>1998</v>
      </c>
      <c r="D98" s="141">
        <v>1361</v>
      </c>
      <c r="E98" s="147">
        <v>686</v>
      </c>
      <c r="F98" s="148">
        <v>675</v>
      </c>
    </row>
    <row r="99" spans="3:6" ht="12.75">
      <c r="C99" s="158">
        <v>1999</v>
      </c>
      <c r="D99" s="141">
        <v>1438</v>
      </c>
      <c r="E99" s="147">
        <v>702</v>
      </c>
      <c r="F99" s="148">
        <v>736</v>
      </c>
    </row>
    <row r="100" spans="3:6" ht="12.75">
      <c r="C100" s="158">
        <v>2000</v>
      </c>
      <c r="D100" s="141">
        <v>1452</v>
      </c>
      <c r="E100" s="147">
        <v>773</v>
      </c>
      <c r="F100" s="148">
        <v>679</v>
      </c>
    </row>
    <row r="101" spans="3:6" ht="12.75">
      <c r="C101" s="158">
        <v>2001</v>
      </c>
      <c r="D101" s="141">
        <v>1437</v>
      </c>
      <c r="E101" s="147">
        <v>745</v>
      </c>
      <c r="F101" s="148">
        <v>692</v>
      </c>
    </row>
    <row r="102" spans="3:6" ht="12.75">
      <c r="C102" s="158">
        <v>2002</v>
      </c>
      <c r="D102" s="141">
        <v>1484</v>
      </c>
      <c r="E102" s="147">
        <v>751</v>
      </c>
      <c r="F102" s="148">
        <v>733</v>
      </c>
    </row>
    <row r="103" spans="3:6" ht="12.75">
      <c r="C103" s="158">
        <v>2003</v>
      </c>
      <c r="D103" s="141">
        <v>1600</v>
      </c>
      <c r="E103" s="150">
        <v>784</v>
      </c>
      <c r="F103" s="148">
        <v>816</v>
      </c>
    </row>
    <row r="104" spans="3:6" ht="12.75">
      <c r="C104" s="158">
        <v>2004</v>
      </c>
      <c r="D104" s="141">
        <v>1636</v>
      </c>
      <c r="E104" s="150">
        <v>825</v>
      </c>
      <c r="F104" s="148">
        <v>811</v>
      </c>
    </row>
    <row r="105" spans="3:6" ht="12.75">
      <c r="C105" s="158">
        <v>2005</v>
      </c>
      <c r="D105" s="141">
        <v>1583</v>
      </c>
      <c r="E105" s="150">
        <v>810</v>
      </c>
      <c r="F105" s="148">
        <v>773</v>
      </c>
    </row>
    <row r="106" spans="3:6" ht="12.75">
      <c r="C106" s="159">
        <v>2006</v>
      </c>
      <c r="D106" s="142">
        <v>1530</v>
      </c>
      <c r="E106" s="149">
        <v>793</v>
      </c>
      <c r="F106" s="151">
        <v>737</v>
      </c>
    </row>
    <row r="107" spans="3:6" ht="12.75">
      <c r="C107" s="160">
        <v>2007</v>
      </c>
      <c r="D107" s="143">
        <v>1613</v>
      </c>
      <c r="E107" s="152">
        <v>837</v>
      </c>
      <c r="F107" s="153">
        <v>776</v>
      </c>
    </row>
    <row r="108" spans="3:6" ht="12.75">
      <c r="C108" s="7" t="s">
        <v>199</v>
      </c>
      <c r="D108" s="144">
        <f>SUM(D2:D107)</f>
        <v>150398</v>
      </c>
      <c r="E108" s="154">
        <f>SUM(E2:E107)</f>
        <v>72988</v>
      </c>
      <c r="F108" s="155">
        <f>SUM(F2:F107)</f>
        <v>77410</v>
      </c>
    </row>
  </sheetData>
  <printOptions/>
  <pageMargins left="0.31" right="0.55" top="2.24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1" sqref="G1"/>
    </sheetView>
  </sheetViews>
  <sheetFormatPr defaultColWidth="11.421875" defaultRowHeight="12.75"/>
  <cols>
    <col min="2" max="7" width="13.7109375" style="0" customWidth="1"/>
  </cols>
  <sheetData>
    <row r="1" spans="1:7" ht="15.75">
      <c r="A1" s="25" t="s">
        <v>46</v>
      </c>
      <c r="B1" s="26"/>
      <c r="C1" s="26"/>
      <c r="D1" s="27"/>
      <c r="E1" s="28"/>
      <c r="F1" s="28"/>
      <c r="G1" s="28"/>
    </row>
    <row r="2" spans="1:7" ht="15">
      <c r="A2" s="29"/>
      <c r="B2" s="26"/>
      <c r="C2" s="26"/>
      <c r="D2" s="27"/>
      <c r="E2" s="28"/>
      <c r="F2" s="28"/>
      <c r="G2" s="28"/>
    </row>
    <row r="3" spans="1:7" ht="12" customHeight="1">
      <c r="A3" s="30" t="s">
        <v>54</v>
      </c>
      <c r="B3" s="31"/>
      <c r="C3" s="26"/>
      <c r="D3" s="27"/>
      <c r="E3" s="28"/>
      <c r="F3" s="28"/>
      <c r="G3" s="28"/>
    </row>
    <row r="4" spans="1:7" ht="15">
      <c r="A4" s="29"/>
      <c r="B4" s="26"/>
      <c r="C4" s="26"/>
      <c r="D4" s="27"/>
      <c r="E4" s="28"/>
      <c r="F4" s="28"/>
      <c r="G4" s="28"/>
    </row>
    <row r="5" spans="1:7" ht="15">
      <c r="A5" s="29"/>
      <c r="B5" s="26"/>
      <c r="C5" s="26"/>
      <c r="D5" s="27"/>
      <c r="E5" s="28"/>
      <c r="F5" s="28"/>
      <c r="G5" s="28"/>
    </row>
    <row r="6" spans="1:7" ht="12.75">
      <c r="A6" s="8" t="s">
        <v>47</v>
      </c>
      <c r="B6" s="32" t="s">
        <v>48</v>
      </c>
      <c r="C6" s="32" t="s">
        <v>49</v>
      </c>
      <c r="D6" s="32" t="s">
        <v>50</v>
      </c>
      <c r="E6" s="32" t="s">
        <v>51</v>
      </c>
      <c r="F6" s="32" t="s">
        <v>52</v>
      </c>
      <c r="G6" s="32" t="s">
        <v>53</v>
      </c>
    </row>
    <row r="7" spans="1:7" ht="12.75">
      <c r="A7" s="7" t="s">
        <v>7</v>
      </c>
      <c r="B7" s="33" t="s">
        <v>55</v>
      </c>
      <c r="C7" s="33" t="s">
        <v>56</v>
      </c>
      <c r="D7" s="33" t="s">
        <v>57</v>
      </c>
      <c r="E7" s="33" t="s">
        <v>58</v>
      </c>
      <c r="F7" s="33" t="s">
        <v>59</v>
      </c>
      <c r="G7" s="33" t="s">
        <v>60</v>
      </c>
    </row>
    <row r="8" spans="1:7" ht="12.75">
      <c r="A8" s="28"/>
      <c r="B8" s="34"/>
      <c r="C8" s="34"/>
      <c r="D8" s="34"/>
      <c r="E8" s="34"/>
      <c r="F8" s="34"/>
      <c r="G8" s="34"/>
    </row>
    <row r="9" spans="1:7" ht="12.75">
      <c r="A9" s="35" t="s">
        <v>6</v>
      </c>
      <c r="B9" s="36">
        <v>23983</v>
      </c>
      <c r="C9" s="36">
        <v>23937</v>
      </c>
      <c r="D9" s="36">
        <v>23207</v>
      </c>
      <c r="E9" s="36">
        <v>26418</v>
      </c>
      <c r="F9" s="36">
        <v>26682</v>
      </c>
      <c r="G9" s="36">
        <v>26171</v>
      </c>
    </row>
    <row r="10" spans="2:7" ht="12.75">
      <c r="B10" s="37"/>
      <c r="C10" s="37"/>
      <c r="D10" s="38"/>
      <c r="E10" s="38"/>
      <c r="F10" s="38"/>
      <c r="G10" s="37"/>
    </row>
    <row r="11" spans="1:8" ht="12.75">
      <c r="A11" s="39" t="s">
        <v>204</v>
      </c>
      <c r="B11" s="40">
        <v>9669</v>
      </c>
      <c r="C11" s="40">
        <v>11482</v>
      </c>
      <c r="D11" s="40">
        <v>11318</v>
      </c>
      <c r="E11" s="40">
        <v>13512</v>
      </c>
      <c r="F11" s="40">
        <v>13711</v>
      </c>
      <c r="G11" s="40">
        <v>13296</v>
      </c>
      <c r="H11" s="41"/>
    </row>
    <row r="12" spans="1:8" ht="12.75">
      <c r="A12" s="42" t="s">
        <v>203</v>
      </c>
      <c r="B12" s="43">
        <v>14314</v>
      </c>
      <c r="C12" s="43">
        <v>12455</v>
      </c>
      <c r="D12" s="43">
        <v>11889</v>
      </c>
      <c r="E12" s="43">
        <v>12906</v>
      </c>
      <c r="F12" s="43">
        <v>12971</v>
      </c>
      <c r="G12" s="43">
        <v>12875</v>
      </c>
      <c r="H12" s="41"/>
    </row>
    <row r="13" spans="1:8" ht="12.75">
      <c r="A13" s="44"/>
      <c r="B13" s="45"/>
      <c r="C13" s="45"/>
      <c r="D13" s="45"/>
      <c r="E13" s="45"/>
      <c r="F13" s="45"/>
      <c r="G13" s="45"/>
      <c r="H13" s="41"/>
    </row>
    <row r="14" spans="2:8" ht="12.75">
      <c r="B14" s="47"/>
      <c r="C14" s="47"/>
      <c r="D14" s="47"/>
      <c r="E14" s="47"/>
      <c r="F14" s="47"/>
      <c r="G14" s="47"/>
      <c r="H14" s="41"/>
    </row>
    <row r="15" spans="2:8" ht="12.75">
      <c r="B15" s="47"/>
      <c r="C15" s="47"/>
      <c r="D15" s="47"/>
      <c r="E15" s="47"/>
      <c r="F15" s="47"/>
      <c r="G15" s="47"/>
      <c r="H15" s="41"/>
    </row>
    <row r="16" spans="2:7" ht="12.75">
      <c r="B16" s="28"/>
      <c r="C16" s="28"/>
      <c r="D16" s="28"/>
      <c r="E16" s="47"/>
      <c r="F16" s="47"/>
      <c r="G16" s="28"/>
    </row>
    <row r="17" spans="2:7" ht="12.75">
      <c r="B17" s="28"/>
      <c r="C17" s="28"/>
      <c r="D17" s="28"/>
      <c r="E17" s="28"/>
      <c r="F17" s="28"/>
      <c r="G17" s="28"/>
    </row>
    <row r="18" spans="2:7" ht="12.75">
      <c r="B18" s="28"/>
      <c r="C18" s="28"/>
      <c r="D18" s="28"/>
      <c r="E18" s="28"/>
      <c r="F18" s="28"/>
      <c r="G18" s="28"/>
    </row>
    <row r="19" spans="2:7" ht="12.75">
      <c r="B19" s="28"/>
      <c r="C19" s="28"/>
      <c r="D19" s="28"/>
      <c r="E19" s="28"/>
      <c r="F19" s="28"/>
      <c r="G19" s="28"/>
    </row>
    <row r="20" spans="2:7" ht="12.75">
      <c r="B20" s="28"/>
      <c r="C20" s="28"/>
      <c r="D20" s="28"/>
      <c r="E20" s="28"/>
      <c r="F20" s="28"/>
      <c r="G20" s="28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I1" sqref="I1"/>
    </sheetView>
  </sheetViews>
  <sheetFormatPr defaultColWidth="11.421875" defaultRowHeight="12.75"/>
  <cols>
    <col min="3" max="3" width="11.140625" style="0" customWidth="1"/>
    <col min="5" max="5" width="16.28125" style="23" customWidth="1"/>
    <col min="6" max="6" width="16.7109375" style="24" customWidth="1"/>
  </cols>
  <sheetData>
    <row r="1" spans="5:6" ht="13.5" thickBot="1">
      <c r="E1" s="9" t="s">
        <v>11</v>
      </c>
      <c r="F1" s="10" t="s">
        <v>12</v>
      </c>
    </row>
    <row r="2" spans="5:6" ht="12.75">
      <c r="E2" s="11">
        <v>1900</v>
      </c>
      <c r="F2" s="12">
        <v>19237</v>
      </c>
    </row>
    <row r="3" spans="1:6" ht="12.75">
      <c r="A3" s="15" t="s">
        <v>196</v>
      </c>
      <c r="E3" s="13">
        <v>1910</v>
      </c>
      <c r="F3" s="14">
        <v>23926</v>
      </c>
    </row>
    <row r="4" spans="1:6" ht="12.75">
      <c r="A4" s="199" t="s">
        <v>4</v>
      </c>
      <c r="B4" s="163">
        <v>2007</v>
      </c>
      <c r="E4" s="13">
        <v>1920</v>
      </c>
      <c r="F4" s="14">
        <v>26806</v>
      </c>
    </row>
    <row r="5" spans="5:6" ht="12.75">
      <c r="E5" s="13">
        <v>1930</v>
      </c>
      <c r="F5" s="14">
        <v>34329</v>
      </c>
    </row>
    <row r="6" spans="5:6" ht="12.75">
      <c r="E6" s="13">
        <v>1940</v>
      </c>
      <c r="F6" s="14">
        <v>43674</v>
      </c>
    </row>
    <row r="7" spans="5:6" ht="12.75">
      <c r="E7" s="13">
        <v>1941</v>
      </c>
      <c r="F7" s="14">
        <v>43547</v>
      </c>
    </row>
    <row r="8" spans="5:6" ht="12.75">
      <c r="E8" s="13">
        <v>1942</v>
      </c>
      <c r="F8" s="14">
        <v>44486</v>
      </c>
    </row>
    <row r="9" spans="5:6" ht="12.75">
      <c r="E9" s="13">
        <v>1943</v>
      </c>
      <c r="F9" s="14">
        <v>45292</v>
      </c>
    </row>
    <row r="10" spans="5:6" ht="12.75">
      <c r="E10" s="13">
        <v>1944</v>
      </c>
      <c r="F10" s="14">
        <v>45319</v>
      </c>
    </row>
    <row r="11" spans="5:6" ht="12.75">
      <c r="E11" s="13">
        <v>1945</v>
      </c>
      <c r="F11" s="14">
        <v>45622</v>
      </c>
    </row>
    <row r="12" spans="5:6" ht="12.75">
      <c r="E12" s="13">
        <v>1946</v>
      </c>
      <c r="F12" s="14">
        <v>46658</v>
      </c>
    </row>
    <row r="13" spans="5:6" ht="12.75">
      <c r="E13" s="13">
        <v>1947</v>
      </c>
      <c r="F13" s="14">
        <v>47512</v>
      </c>
    </row>
    <row r="14" spans="5:6" ht="12.75">
      <c r="E14" s="13">
        <v>1948</v>
      </c>
      <c r="F14" s="14">
        <v>48771</v>
      </c>
    </row>
    <row r="15" spans="5:6" ht="12.75">
      <c r="E15" s="13">
        <v>1949</v>
      </c>
      <c r="F15" s="14">
        <v>49869</v>
      </c>
    </row>
    <row r="16" spans="5:6" ht="12.75">
      <c r="E16" s="13">
        <v>1950</v>
      </c>
      <c r="F16" s="14">
        <v>50080</v>
      </c>
    </row>
    <row r="17" spans="5:6" ht="12.75">
      <c r="E17" s="13">
        <v>1951</v>
      </c>
      <c r="F17" s="14">
        <v>51062</v>
      </c>
    </row>
    <row r="18" spans="5:6" ht="12.75">
      <c r="E18" s="13">
        <v>1952</v>
      </c>
      <c r="F18" s="14">
        <v>51810</v>
      </c>
    </row>
    <row r="19" spans="5:6" ht="12.75">
      <c r="E19" s="13">
        <v>1953</v>
      </c>
      <c r="F19" s="14">
        <v>52514</v>
      </c>
    </row>
    <row r="20" spans="5:6" ht="12.75">
      <c r="E20" s="13">
        <v>1954</v>
      </c>
      <c r="F20" s="14">
        <v>52972</v>
      </c>
    </row>
    <row r="21" spans="5:6" ht="12.75">
      <c r="E21" s="13">
        <v>1955</v>
      </c>
      <c r="F21" s="14">
        <v>52310</v>
      </c>
    </row>
    <row r="22" spans="5:6" ht="12.75">
      <c r="E22" s="13">
        <v>1956</v>
      </c>
      <c r="F22" s="14">
        <v>52517</v>
      </c>
    </row>
    <row r="23" spans="5:6" ht="12.75">
      <c r="E23" s="13">
        <v>1957</v>
      </c>
      <c r="F23" s="14">
        <v>52979</v>
      </c>
    </row>
    <row r="24" spans="5:6" ht="12.75">
      <c r="E24" s="13">
        <v>1958</v>
      </c>
      <c r="F24" s="14">
        <v>55277</v>
      </c>
    </row>
    <row r="25" spans="5:6" ht="12.75">
      <c r="E25" s="13">
        <v>1959</v>
      </c>
      <c r="F25" s="14">
        <v>56767</v>
      </c>
    </row>
    <row r="26" spans="5:6" ht="12.75">
      <c r="E26" s="13">
        <v>1960</v>
      </c>
      <c r="F26" s="14">
        <v>59373</v>
      </c>
    </row>
    <row r="27" spans="5:6" ht="12.75">
      <c r="E27" s="13">
        <v>1961</v>
      </c>
      <c r="F27" s="14">
        <v>60398</v>
      </c>
    </row>
    <row r="28" spans="5:6" ht="12.75">
      <c r="E28" s="13">
        <v>1962</v>
      </c>
      <c r="F28" s="14">
        <v>61336</v>
      </c>
    </row>
    <row r="29" spans="5:6" ht="12.75">
      <c r="E29" s="13">
        <v>1963</v>
      </c>
      <c r="F29" s="14">
        <v>64003</v>
      </c>
    </row>
    <row r="30" spans="5:6" ht="12.75">
      <c r="E30" s="13">
        <v>1964</v>
      </c>
      <c r="F30" s="14">
        <v>66320</v>
      </c>
    </row>
    <row r="31" spans="5:6" ht="12.75">
      <c r="E31" s="13">
        <v>1965</v>
      </c>
      <c r="F31" s="14">
        <v>71726</v>
      </c>
    </row>
    <row r="32" spans="5:6" ht="12.75">
      <c r="E32" s="13">
        <v>1966</v>
      </c>
      <c r="F32" s="14">
        <v>73218</v>
      </c>
    </row>
    <row r="33" spans="5:6" ht="12.75">
      <c r="E33" s="13">
        <v>1967</v>
      </c>
      <c r="F33" s="14">
        <v>75782</v>
      </c>
    </row>
    <row r="34" spans="5:6" ht="12.75">
      <c r="E34" s="13">
        <v>1968</v>
      </c>
      <c r="F34" s="14">
        <v>78324</v>
      </c>
    </row>
    <row r="35" spans="5:6" ht="12.75">
      <c r="E35" s="13">
        <v>1969</v>
      </c>
      <c r="F35" s="14">
        <v>80144</v>
      </c>
    </row>
    <row r="36" spans="5:6" ht="12.75">
      <c r="E36" s="13">
        <v>1970</v>
      </c>
      <c r="F36" s="14">
        <v>84767</v>
      </c>
    </row>
    <row r="37" spans="5:6" ht="12.75">
      <c r="E37" s="13">
        <v>1971</v>
      </c>
      <c r="F37" s="14">
        <v>87099</v>
      </c>
    </row>
    <row r="38" spans="5:6" ht="12.75">
      <c r="E38" s="13">
        <v>1972</v>
      </c>
      <c r="F38" s="14">
        <v>89432</v>
      </c>
    </row>
    <row r="39" spans="5:6" ht="12.75">
      <c r="E39" s="13">
        <v>1973</v>
      </c>
      <c r="F39" s="14">
        <v>91499</v>
      </c>
    </row>
    <row r="40" spans="5:6" ht="12.75">
      <c r="E40" s="13">
        <v>1974</v>
      </c>
      <c r="F40" s="14">
        <v>96546</v>
      </c>
    </row>
    <row r="41" spans="5:6" ht="12.75">
      <c r="E41" s="13">
        <v>1975</v>
      </c>
      <c r="F41" s="14">
        <v>100169</v>
      </c>
    </row>
    <row r="42" spans="5:6" ht="12.75">
      <c r="E42" s="13">
        <v>1976</v>
      </c>
      <c r="F42" s="14">
        <v>103097</v>
      </c>
    </row>
    <row r="43" spans="5:6" ht="12.75">
      <c r="E43" s="13">
        <v>1977</v>
      </c>
      <c r="F43" s="14">
        <v>104928</v>
      </c>
    </row>
    <row r="44" spans="5:6" ht="12.75">
      <c r="E44" s="13">
        <v>1978</v>
      </c>
      <c r="F44" s="14">
        <v>106942</v>
      </c>
    </row>
    <row r="45" spans="5:6" ht="12.75">
      <c r="E45" s="13">
        <v>1979</v>
      </c>
      <c r="F45" s="14">
        <v>108096</v>
      </c>
    </row>
    <row r="46" spans="5:6" ht="12.75">
      <c r="E46" s="13">
        <v>1980</v>
      </c>
      <c r="F46" s="14">
        <v>109536</v>
      </c>
    </row>
    <row r="47" spans="5:6" ht="12.75">
      <c r="E47" s="16">
        <v>1981</v>
      </c>
      <c r="F47" s="17" t="s">
        <v>13</v>
      </c>
    </row>
    <row r="48" spans="5:6" ht="12.75">
      <c r="E48" s="13">
        <v>1982</v>
      </c>
      <c r="F48" s="14">
        <v>112002</v>
      </c>
    </row>
    <row r="49" spans="5:6" ht="12.75">
      <c r="E49" s="13">
        <v>1983</v>
      </c>
      <c r="F49" s="14">
        <v>113576</v>
      </c>
    </row>
    <row r="50" spans="5:6" ht="12.75">
      <c r="E50" s="13">
        <v>1984</v>
      </c>
      <c r="F50" s="14">
        <v>114693</v>
      </c>
    </row>
    <row r="51" spans="5:6" ht="12.75">
      <c r="E51" s="13">
        <v>1985</v>
      </c>
      <c r="F51" s="14">
        <v>115622</v>
      </c>
    </row>
    <row r="52" spans="5:6" ht="12.75">
      <c r="E52" s="16">
        <v>1986</v>
      </c>
      <c r="F52" s="17" t="s">
        <v>13</v>
      </c>
    </row>
    <row r="53" spans="5:6" ht="12.75">
      <c r="E53" s="13">
        <v>1987</v>
      </c>
      <c r="F53" s="14">
        <v>119038</v>
      </c>
    </row>
    <row r="54" spans="5:6" ht="12.75">
      <c r="E54" s="13">
        <v>1988</v>
      </c>
      <c r="F54" s="14">
        <v>120802</v>
      </c>
    </row>
    <row r="55" spans="5:6" ht="12.75">
      <c r="E55" s="13">
        <v>1989</v>
      </c>
      <c r="F55" s="14">
        <v>121911</v>
      </c>
    </row>
    <row r="56" spans="5:6" ht="12.75">
      <c r="E56" s="13">
        <v>1990</v>
      </c>
      <c r="F56" s="14">
        <v>122853</v>
      </c>
    </row>
    <row r="57" spans="5:6" ht="12.75">
      <c r="E57" s="16">
        <v>1991</v>
      </c>
      <c r="F57" s="17" t="s">
        <v>13</v>
      </c>
    </row>
    <row r="58" spans="5:6" ht="12.75">
      <c r="E58" s="13">
        <v>1992</v>
      </c>
      <c r="F58" s="14">
        <v>123848</v>
      </c>
    </row>
    <row r="59" spans="5:6" ht="12.75">
      <c r="E59" s="13">
        <v>1993</v>
      </c>
      <c r="F59" s="14">
        <v>124823</v>
      </c>
    </row>
    <row r="60" spans="5:6" ht="12.75">
      <c r="E60" s="13">
        <v>1994</v>
      </c>
      <c r="F60" s="14">
        <v>125456</v>
      </c>
    </row>
    <row r="61" spans="5:6" ht="12.75">
      <c r="E61" s="13">
        <v>1995</v>
      </c>
      <c r="F61" s="14">
        <v>126098</v>
      </c>
    </row>
    <row r="62" spans="5:6" ht="12.75">
      <c r="E62" s="16">
        <v>1996</v>
      </c>
      <c r="F62" s="17" t="s">
        <v>13</v>
      </c>
    </row>
    <row r="63" spans="5:6" ht="12.75">
      <c r="E63" s="13">
        <v>1997</v>
      </c>
      <c r="F63" s="14">
        <v>126203</v>
      </c>
    </row>
    <row r="64" spans="5:6" ht="12.75">
      <c r="E64" s="13">
        <v>1998</v>
      </c>
      <c r="F64" s="14">
        <v>127824</v>
      </c>
    </row>
    <row r="65" spans="5:6" ht="12.75">
      <c r="E65" s="13">
        <v>1999</v>
      </c>
      <c r="F65" s="14">
        <v>129637</v>
      </c>
    </row>
    <row r="66" spans="5:6" ht="12.75">
      <c r="E66" s="13">
        <v>2000</v>
      </c>
      <c r="F66" s="14">
        <v>133272</v>
      </c>
    </row>
    <row r="67" spans="5:6" ht="12.75">
      <c r="E67" s="13">
        <v>2001</v>
      </c>
      <c r="F67" s="14">
        <v>136943</v>
      </c>
    </row>
    <row r="68" spans="5:6" ht="12.75">
      <c r="E68" s="13">
        <v>2002</v>
      </c>
      <c r="F68" s="14">
        <v>140063</v>
      </c>
    </row>
    <row r="69" spans="5:6" ht="12.75">
      <c r="E69" s="13">
        <v>2003</v>
      </c>
      <c r="F69" s="14">
        <v>142143</v>
      </c>
    </row>
    <row r="70" spans="5:6" ht="12.75">
      <c r="E70" s="13">
        <v>2004</v>
      </c>
      <c r="F70" s="14">
        <v>145099</v>
      </c>
    </row>
    <row r="71" spans="5:6" ht="12.75">
      <c r="E71" s="13">
        <v>2005</v>
      </c>
      <c r="F71" s="18">
        <v>147182</v>
      </c>
    </row>
    <row r="72" spans="5:6" ht="12.75">
      <c r="E72" s="19">
        <v>2006</v>
      </c>
      <c r="F72" s="20">
        <v>145866</v>
      </c>
    </row>
    <row r="73" spans="5:6" ht="12.75">
      <c r="E73" s="21">
        <v>2007</v>
      </c>
      <c r="F73" s="22">
        <v>150398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H1" sqref="H1"/>
    </sheetView>
  </sheetViews>
  <sheetFormatPr defaultColWidth="11.421875" defaultRowHeight="12.75"/>
  <cols>
    <col min="4" max="4" width="15.28125" style="0" customWidth="1"/>
    <col min="5" max="5" width="12.00390625" style="0" customWidth="1"/>
    <col min="6" max="6" width="13.7109375" style="0" customWidth="1"/>
  </cols>
  <sheetData>
    <row r="1" spans="2:6" ht="15">
      <c r="B1" s="48" t="s">
        <v>61</v>
      </c>
      <c r="C1" s="49"/>
      <c r="D1" s="50"/>
      <c r="E1" s="28"/>
      <c r="F1" s="28"/>
    </row>
    <row r="2" spans="2:6" ht="12.75">
      <c r="B2" s="30" t="s">
        <v>73</v>
      </c>
      <c r="C2" s="51"/>
      <c r="D2" s="50"/>
      <c r="E2" s="28"/>
      <c r="F2" s="28"/>
    </row>
    <row r="3" spans="4:6" ht="12.75">
      <c r="D3" s="50"/>
      <c r="E3" s="28"/>
      <c r="F3" s="28"/>
    </row>
    <row r="4" spans="1:5" ht="12.75">
      <c r="A4" s="28"/>
      <c r="B4" s="51"/>
      <c r="C4" s="50"/>
      <c r="D4" s="28"/>
      <c r="E4" s="170" t="s">
        <v>62</v>
      </c>
    </row>
    <row r="5" spans="1:5" ht="12.75">
      <c r="A5" s="52" t="s">
        <v>63</v>
      </c>
      <c r="B5" s="51"/>
      <c r="C5" s="169" t="s">
        <v>64</v>
      </c>
      <c r="D5" s="52" t="s">
        <v>12</v>
      </c>
      <c r="E5" s="177" t="s">
        <v>65</v>
      </c>
    </row>
    <row r="6" spans="1:5" ht="12.75">
      <c r="A6" s="53" t="s">
        <v>66</v>
      </c>
      <c r="B6" s="165">
        <v>1</v>
      </c>
      <c r="C6" s="54">
        <v>13.53</v>
      </c>
      <c r="D6" s="175">
        <v>1271</v>
      </c>
      <c r="E6" s="173">
        <f>+(D6/C6)</f>
        <v>93.93939393939394</v>
      </c>
    </row>
    <row r="7" spans="1:5" ht="12.75">
      <c r="A7" s="28"/>
      <c r="B7" s="166">
        <v>2</v>
      </c>
      <c r="C7" s="55">
        <v>3.8</v>
      </c>
      <c r="D7" s="178">
        <v>1328</v>
      </c>
      <c r="E7" s="173">
        <f>+(D7/C7)</f>
        <v>349.47368421052636</v>
      </c>
    </row>
    <row r="8" spans="1:5" ht="12.75">
      <c r="A8" s="28"/>
      <c r="B8" s="166">
        <v>3</v>
      </c>
      <c r="C8" s="55">
        <v>6.62</v>
      </c>
      <c r="D8" s="178">
        <v>1948</v>
      </c>
      <c r="E8" s="173">
        <f>+(D8/C8)</f>
        <v>294.25981873111783</v>
      </c>
    </row>
    <row r="9" spans="1:7" ht="12.75">
      <c r="A9" s="28"/>
      <c r="B9" s="167">
        <v>4</v>
      </c>
      <c r="C9" s="56">
        <v>9.85</v>
      </c>
      <c r="D9" s="176">
        <v>1466</v>
      </c>
      <c r="E9" s="179">
        <f>+(D9/C9)</f>
        <v>148.83248730964468</v>
      </c>
      <c r="G9" s="162"/>
    </row>
    <row r="10" spans="1:5" ht="12.75">
      <c r="A10" s="28"/>
      <c r="B10" s="51"/>
      <c r="C10" s="50"/>
      <c r="D10" s="46"/>
      <c r="E10" s="171"/>
    </row>
    <row r="11" spans="1:5" ht="12.75">
      <c r="A11" s="52" t="s">
        <v>67</v>
      </c>
      <c r="B11" s="51"/>
      <c r="C11" s="169" t="s">
        <v>64</v>
      </c>
      <c r="D11" s="52" t="s">
        <v>12</v>
      </c>
      <c r="E11" s="177" t="s">
        <v>65</v>
      </c>
    </row>
    <row r="12" spans="1:5" ht="12.75">
      <c r="A12" s="53" t="s">
        <v>66</v>
      </c>
      <c r="B12" s="165">
        <v>1</v>
      </c>
      <c r="C12" s="54">
        <v>9.72</v>
      </c>
      <c r="D12" s="175">
        <v>1761</v>
      </c>
      <c r="E12" s="173">
        <f aca="true" t="shared" si="0" ref="E12:E33">+(D12/C12)</f>
        <v>181.17283950617283</v>
      </c>
    </row>
    <row r="13" spans="1:5" ht="12.75">
      <c r="A13" s="28"/>
      <c r="B13" s="166">
        <v>2</v>
      </c>
      <c r="C13" s="55">
        <v>4.42</v>
      </c>
      <c r="D13" s="178">
        <v>1978</v>
      </c>
      <c r="E13" s="173">
        <f t="shared" si="0"/>
        <v>447.5113122171946</v>
      </c>
    </row>
    <row r="14" spans="1:5" ht="14.25">
      <c r="A14" s="28"/>
      <c r="B14" s="168">
        <v>3</v>
      </c>
      <c r="C14" s="57">
        <v>5.31</v>
      </c>
      <c r="D14" s="178">
        <v>1337</v>
      </c>
      <c r="E14" s="173">
        <f t="shared" si="0"/>
        <v>251.78907721280603</v>
      </c>
    </row>
    <row r="15" spans="1:5" ht="12.75">
      <c r="A15" s="28"/>
      <c r="B15" s="166">
        <v>4</v>
      </c>
      <c r="C15" s="55">
        <v>5.77</v>
      </c>
      <c r="D15" s="178">
        <v>1759</v>
      </c>
      <c r="E15" s="173">
        <f t="shared" si="0"/>
        <v>304.8526863084922</v>
      </c>
    </row>
    <row r="16" spans="1:5" ht="12.75">
      <c r="A16" s="28"/>
      <c r="B16" s="166">
        <v>5</v>
      </c>
      <c r="C16" s="55">
        <v>2.92</v>
      </c>
      <c r="D16" s="178">
        <v>1838</v>
      </c>
      <c r="E16" s="173">
        <f t="shared" si="0"/>
        <v>629.4520547945206</v>
      </c>
    </row>
    <row r="17" spans="1:5" ht="12.75">
      <c r="A17" s="28"/>
      <c r="B17" s="166">
        <v>6</v>
      </c>
      <c r="C17" s="55">
        <v>2.87</v>
      </c>
      <c r="D17" s="178">
        <v>1502</v>
      </c>
      <c r="E17" s="173">
        <f t="shared" si="0"/>
        <v>523.3449477351916</v>
      </c>
    </row>
    <row r="18" spans="1:5" ht="12.75">
      <c r="A18" s="28"/>
      <c r="B18" s="166">
        <v>7</v>
      </c>
      <c r="C18" s="55">
        <v>69.51</v>
      </c>
      <c r="D18" s="178">
        <v>2169</v>
      </c>
      <c r="E18" s="173">
        <f t="shared" si="0"/>
        <v>31.20414328873543</v>
      </c>
    </row>
    <row r="19" spans="1:5" ht="12.75">
      <c r="A19" s="28"/>
      <c r="B19" s="166">
        <v>8</v>
      </c>
      <c r="C19" s="55">
        <v>4.9</v>
      </c>
      <c r="D19" s="178">
        <v>1972</v>
      </c>
      <c r="E19" s="173">
        <f t="shared" si="0"/>
        <v>402.4489795918367</v>
      </c>
    </row>
    <row r="20" spans="1:5" ht="12.75">
      <c r="A20" s="28"/>
      <c r="B20" s="166">
        <v>9</v>
      </c>
      <c r="C20" s="55">
        <v>2.64</v>
      </c>
      <c r="D20" s="178">
        <v>1395</v>
      </c>
      <c r="E20" s="173">
        <f t="shared" si="0"/>
        <v>528.4090909090909</v>
      </c>
    </row>
    <row r="21" spans="1:5" ht="12.75">
      <c r="A21" s="28"/>
      <c r="B21" s="166">
        <v>10</v>
      </c>
      <c r="C21" s="57">
        <v>1741.3</v>
      </c>
      <c r="D21" s="178">
        <v>1880</v>
      </c>
      <c r="E21" s="173">
        <f t="shared" si="0"/>
        <v>1.0796531327169356</v>
      </c>
    </row>
    <row r="22" spans="1:5" ht="12.75">
      <c r="A22" s="28"/>
      <c r="B22" s="166">
        <v>11</v>
      </c>
      <c r="C22" s="55">
        <v>3.2</v>
      </c>
      <c r="D22" s="178">
        <v>1172</v>
      </c>
      <c r="E22" s="173">
        <f t="shared" si="0"/>
        <v>366.25</v>
      </c>
    </row>
    <row r="23" spans="1:5" ht="12.75">
      <c r="A23" s="28"/>
      <c r="B23" s="166">
        <v>12</v>
      </c>
      <c r="C23" s="55">
        <v>2.4</v>
      </c>
      <c r="D23" s="178">
        <v>1419</v>
      </c>
      <c r="E23" s="173">
        <f t="shared" si="0"/>
        <v>591.25</v>
      </c>
    </row>
    <row r="24" spans="1:5" ht="12.75">
      <c r="A24" s="28"/>
      <c r="B24" s="166">
        <v>13</v>
      </c>
      <c r="C24" s="55">
        <v>3.8</v>
      </c>
      <c r="D24" s="178">
        <v>1177</v>
      </c>
      <c r="E24" s="173">
        <f t="shared" si="0"/>
        <v>309.7368421052632</v>
      </c>
    </row>
    <row r="25" spans="1:5" ht="12.75">
      <c r="A25" s="28"/>
      <c r="B25" s="166">
        <v>14</v>
      </c>
      <c r="C25" s="55">
        <v>6.2</v>
      </c>
      <c r="D25" s="178">
        <v>1201</v>
      </c>
      <c r="E25" s="173">
        <f t="shared" si="0"/>
        <v>193.70967741935485</v>
      </c>
    </row>
    <row r="26" spans="1:5" ht="14.25">
      <c r="A26" s="28"/>
      <c r="B26" s="168">
        <v>15</v>
      </c>
      <c r="C26" s="55">
        <v>4.12</v>
      </c>
      <c r="D26" s="178">
        <v>1734</v>
      </c>
      <c r="E26" s="173">
        <f t="shared" si="0"/>
        <v>420.873786407767</v>
      </c>
    </row>
    <row r="27" spans="1:5" ht="12.75">
      <c r="A27" s="28"/>
      <c r="B27" s="166">
        <v>16</v>
      </c>
      <c r="C27" s="55">
        <v>2.8</v>
      </c>
      <c r="D27" s="178">
        <v>1498</v>
      </c>
      <c r="E27" s="173">
        <f t="shared" si="0"/>
        <v>535</v>
      </c>
    </row>
    <row r="28" spans="1:5" ht="14.25">
      <c r="A28" s="28"/>
      <c r="B28" s="168">
        <v>17</v>
      </c>
      <c r="C28" s="58">
        <v>52.3502</v>
      </c>
      <c r="D28" s="178">
        <v>1847</v>
      </c>
      <c r="E28" s="173">
        <f t="shared" si="0"/>
        <v>35.28162261080187</v>
      </c>
    </row>
    <row r="29" spans="1:5" ht="14.25">
      <c r="A29" s="28"/>
      <c r="B29" s="168">
        <v>18</v>
      </c>
      <c r="C29" s="59">
        <v>31.31</v>
      </c>
      <c r="D29" s="178">
        <v>2661</v>
      </c>
      <c r="E29" s="173">
        <f t="shared" si="0"/>
        <v>84.98882146279145</v>
      </c>
    </row>
    <row r="30" spans="1:5" ht="12.75">
      <c r="A30" s="28"/>
      <c r="B30" s="166">
        <v>19</v>
      </c>
      <c r="C30" s="55">
        <v>30.2</v>
      </c>
      <c r="D30" s="178">
        <v>3256</v>
      </c>
      <c r="E30" s="173">
        <f t="shared" si="0"/>
        <v>107.81456953642385</v>
      </c>
    </row>
    <row r="31" spans="1:5" ht="12.75">
      <c r="A31" s="28"/>
      <c r="B31" s="166">
        <v>20</v>
      </c>
      <c r="C31" s="55">
        <v>460.5</v>
      </c>
      <c r="D31" s="178">
        <v>3203</v>
      </c>
      <c r="E31" s="173">
        <f t="shared" si="0"/>
        <v>6.955483170466884</v>
      </c>
    </row>
    <row r="32" spans="1:5" ht="12.75">
      <c r="A32" s="28"/>
      <c r="B32" s="166">
        <v>21</v>
      </c>
      <c r="C32" s="58">
        <v>143.851</v>
      </c>
      <c r="D32" s="178">
        <v>2138</v>
      </c>
      <c r="E32" s="173">
        <f t="shared" si="0"/>
        <v>14.862600885638612</v>
      </c>
    </row>
    <row r="33" spans="1:5" ht="12.75">
      <c r="A33" s="28"/>
      <c r="B33" s="167">
        <v>22</v>
      </c>
      <c r="C33" s="60">
        <v>7.57</v>
      </c>
      <c r="D33" s="176">
        <v>1829</v>
      </c>
      <c r="E33" s="174">
        <f t="shared" si="0"/>
        <v>241.6116248348745</v>
      </c>
    </row>
    <row r="34" spans="1:5" ht="12.75">
      <c r="A34" s="28"/>
      <c r="B34" s="61"/>
      <c r="C34" s="62"/>
      <c r="D34" s="46"/>
      <c r="E34" s="172"/>
    </row>
    <row r="35" spans="1:5" ht="12.75">
      <c r="A35" s="52" t="s">
        <v>68</v>
      </c>
      <c r="B35" s="51"/>
      <c r="C35" s="169" t="s">
        <v>64</v>
      </c>
      <c r="D35" s="52" t="s">
        <v>12</v>
      </c>
      <c r="E35" s="177" t="s">
        <v>65</v>
      </c>
    </row>
    <row r="36" spans="1:5" ht="12.75">
      <c r="A36" s="53" t="s">
        <v>66</v>
      </c>
      <c r="B36" s="165">
        <v>1</v>
      </c>
      <c r="C36" s="54">
        <v>4.88</v>
      </c>
      <c r="D36" s="175">
        <v>1250</v>
      </c>
      <c r="E36" s="173">
        <f aca="true" t="shared" si="1" ref="E36:E60">+(D36/C36)</f>
        <v>256.1475409836066</v>
      </c>
    </row>
    <row r="37" spans="1:5" ht="12.75">
      <c r="A37" s="28"/>
      <c r="B37" s="166">
        <v>2</v>
      </c>
      <c r="C37" s="55">
        <v>3.64</v>
      </c>
      <c r="D37" s="178">
        <v>1324</v>
      </c>
      <c r="E37" s="173">
        <f t="shared" si="1"/>
        <v>363.7362637362637</v>
      </c>
    </row>
    <row r="38" spans="1:5" ht="12.75">
      <c r="A38" s="28"/>
      <c r="B38" s="166">
        <v>3</v>
      </c>
      <c r="C38" s="55">
        <v>5.26</v>
      </c>
      <c r="D38" s="178">
        <v>1129</v>
      </c>
      <c r="E38" s="173">
        <f t="shared" si="1"/>
        <v>214.63878326996198</v>
      </c>
    </row>
    <row r="39" spans="1:5" ht="12.75">
      <c r="A39" s="28"/>
      <c r="B39" s="166">
        <v>4</v>
      </c>
      <c r="C39" s="55">
        <v>2.68</v>
      </c>
      <c r="D39" s="178">
        <v>871</v>
      </c>
      <c r="E39" s="173">
        <f t="shared" si="1"/>
        <v>325</v>
      </c>
    </row>
    <row r="40" spans="1:5" ht="12.75">
      <c r="A40" s="28"/>
      <c r="B40" s="166">
        <v>5</v>
      </c>
      <c r="C40" s="55">
        <v>1.99</v>
      </c>
      <c r="D40" s="178">
        <v>1461</v>
      </c>
      <c r="E40" s="173">
        <f t="shared" si="1"/>
        <v>734.1708542713568</v>
      </c>
    </row>
    <row r="41" spans="1:5" ht="12.75">
      <c r="A41" s="28"/>
      <c r="B41" s="166">
        <v>6</v>
      </c>
      <c r="C41" s="55">
        <v>10.4</v>
      </c>
      <c r="D41" s="178">
        <v>1160</v>
      </c>
      <c r="E41" s="173">
        <f t="shared" si="1"/>
        <v>111.53846153846153</v>
      </c>
    </row>
    <row r="42" spans="1:5" ht="12.75">
      <c r="A42" s="28"/>
      <c r="B42" s="166">
        <v>7</v>
      </c>
      <c r="C42" s="55">
        <v>5.83</v>
      </c>
      <c r="D42" s="178">
        <v>1966</v>
      </c>
      <c r="E42" s="173">
        <f t="shared" si="1"/>
        <v>337.221269296741</v>
      </c>
    </row>
    <row r="43" spans="1:5" ht="12.75">
      <c r="A43" s="28"/>
      <c r="B43" s="166">
        <v>8</v>
      </c>
      <c r="C43" s="55">
        <v>2.63</v>
      </c>
      <c r="D43" s="178">
        <v>1184</v>
      </c>
      <c r="E43" s="173">
        <f t="shared" si="1"/>
        <v>450.19011406844106</v>
      </c>
    </row>
    <row r="44" spans="1:5" ht="12.75">
      <c r="A44" s="28"/>
      <c r="B44" s="166">
        <v>9</v>
      </c>
      <c r="C44" s="55">
        <v>3.92</v>
      </c>
      <c r="D44" s="178">
        <v>1552</v>
      </c>
      <c r="E44" s="173">
        <f t="shared" si="1"/>
        <v>395.9183673469388</v>
      </c>
    </row>
    <row r="45" spans="1:5" ht="12.75">
      <c r="A45" s="28"/>
      <c r="B45" s="166">
        <v>10</v>
      </c>
      <c r="C45" s="55">
        <v>2.85</v>
      </c>
      <c r="D45" s="178">
        <v>1203</v>
      </c>
      <c r="E45" s="173">
        <f t="shared" si="1"/>
        <v>422.10526315789474</v>
      </c>
    </row>
    <row r="46" spans="1:5" ht="12.75">
      <c r="A46" s="28"/>
      <c r="B46" s="166">
        <v>11</v>
      </c>
      <c r="C46" s="55">
        <v>3.04</v>
      </c>
      <c r="D46" s="178">
        <v>1517</v>
      </c>
      <c r="E46" s="173">
        <f t="shared" si="1"/>
        <v>499.0131578947368</v>
      </c>
    </row>
    <row r="47" spans="1:5" ht="12.75">
      <c r="A47" s="28"/>
      <c r="B47" s="166">
        <v>12</v>
      </c>
      <c r="C47" s="55">
        <v>2.03</v>
      </c>
      <c r="D47" s="178">
        <v>1104</v>
      </c>
      <c r="E47" s="173">
        <f t="shared" si="1"/>
        <v>543.8423645320197</v>
      </c>
    </row>
    <row r="48" spans="1:5" ht="12.75">
      <c r="A48" s="28"/>
      <c r="B48" s="166">
        <v>13</v>
      </c>
      <c r="C48" s="55">
        <v>8.87</v>
      </c>
      <c r="D48" s="178">
        <v>1391</v>
      </c>
      <c r="E48" s="173">
        <f t="shared" si="1"/>
        <v>156.8207440811725</v>
      </c>
    </row>
    <row r="49" spans="1:5" ht="12.75">
      <c r="A49" s="28"/>
      <c r="B49" s="166">
        <v>14</v>
      </c>
      <c r="C49" s="55">
        <v>3.49</v>
      </c>
      <c r="D49" s="178">
        <v>1085</v>
      </c>
      <c r="E49" s="173">
        <f t="shared" si="1"/>
        <v>310.88825214899714</v>
      </c>
    </row>
    <row r="50" spans="1:5" ht="12.75">
      <c r="A50" s="28"/>
      <c r="B50" s="166">
        <v>15</v>
      </c>
      <c r="C50" s="55">
        <v>3.88</v>
      </c>
      <c r="D50" s="178">
        <v>1557</v>
      </c>
      <c r="E50" s="173">
        <f t="shared" si="1"/>
        <v>401.2886597938144</v>
      </c>
    </row>
    <row r="51" spans="1:5" ht="12.75">
      <c r="A51" s="28"/>
      <c r="B51" s="166">
        <v>16</v>
      </c>
      <c r="C51" s="55">
        <v>9.21</v>
      </c>
      <c r="D51" s="178">
        <v>1398</v>
      </c>
      <c r="E51" s="173">
        <f t="shared" si="1"/>
        <v>151.7915309446254</v>
      </c>
    </row>
    <row r="52" spans="1:5" ht="12.75">
      <c r="A52" s="28"/>
      <c r="B52" s="166">
        <v>17</v>
      </c>
      <c r="C52" s="55">
        <v>8.5</v>
      </c>
      <c r="D52" s="178">
        <v>935</v>
      </c>
      <c r="E52" s="173">
        <f t="shared" si="1"/>
        <v>110</v>
      </c>
    </row>
    <row r="53" spans="1:5" ht="12.75">
      <c r="A53" s="28"/>
      <c r="B53" s="166">
        <v>18</v>
      </c>
      <c r="C53" s="55">
        <v>2.67</v>
      </c>
      <c r="D53" s="178">
        <v>1011</v>
      </c>
      <c r="E53" s="173">
        <f t="shared" si="1"/>
        <v>378.65168539325845</v>
      </c>
    </row>
    <row r="54" spans="1:5" ht="12.75">
      <c r="A54" s="28"/>
      <c r="B54" s="166">
        <v>19</v>
      </c>
      <c r="C54" s="55">
        <v>3.88</v>
      </c>
      <c r="D54" s="178">
        <v>1519</v>
      </c>
      <c r="E54" s="173">
        <f t="shared" si="1"/>
        <v>391.49484536082474</v>
      </c>
    </row>
    <row r="55" spans="1:5" ht="12.75">
      <c r="A55" s="28"/>
      <c r="B55" s="166">
        <v>20</v>
      </c>
      <c r="C55" s="55">
        <v>6.16</v>
      </c>
      <c r="D55" s="178">
        <v>1615</v>
      </c>
      <c r="E55" s="173">
        <f t="shared" si="1"/>
        <v>262.17532467532465</v>
      </c>
    </row>
    <row r="56" spans="1:5" ht="12.75">
      <c r="A56" s="28"/>
      <c r="B56" s="166">
        <v>21</v>
      </c>
      <c r="C56" s="55">
        <v>3.44</v>
      </c>
      <c r="D56" s="178">
        <v>1077</v>
      </c>
      <c r="E56" s="173">
        <f t="shared" si="1"/>
        <v>313.0813953488372</v>
      </c>
    </row>
    <row r="57" spans="1:5" ht="12.75">
      <c r="A57" s="28"/>
      <c r="B57" s="166">
        <v>22</v>
      </c>
      <c r="C57" s="55">
        <v>2.58</v>
      </c>
      <c r="D57" s="178">
        <v>1175</v>
      </c>
      <c r="E57" s="173">
        <f t="shared" si="1"/>
        <v>455.42635658914725</v>
      </c>
    </row>
    <row r="58" spans="1:5" ht="12.75">
      <c r="A58" s="28"/>
      <c r="B58" s="166">
        <v>23</v>
      </c>
      <c r="C58" s="55">
        <v>2.57</v>
      </c>
      <c r="D58" s="178">
        <v>1020</v>
      </c>
      <c r="E58" s="173">
        <f t="shared" si="1"/>
        <v>396.88715953307394</v>
      </c>
    </row>
    <row r="59" spans="1:5" ht="12.75">
      <c r="A59" s="28"/>
      <c r="B59" s="166">
        <v>24</v>
      </c>
      <c r="C59" s="55">
        <v>7.64</v>
      </c>
      <c r="D59" s="178">
        <v>1083</v>
      </c>
      <c r="E59" s="173">
        <f t="shared" si="1"/>
        <v>141.7539267015707</v>
      </c>
    </row>
    <row r="60" spans="1:5" ht="12.75">
      <c r="A60" s="28"/>
      <c r="B60" s="167">
        <v>25</v>
      </c>
      <c r="C60" s="56">
        <v>8.67</v>
      </c>
      <c r="D60" s="176">
        <v>1073</v>
      </c>
      <c r="E60" s="174">
        <f t="shared" si="1"/>
        <v>123.760092272203</v>
      </c>
    </row>
    <row r="61" spans="1:5" ht="12.75">
      <c r="A61" s="28"/>
      <c r="B61" s="61"/>
      <c r="C61" s="64"/>
      <c r="D61" s="46"/>
      <c r="E61" s="172"/>
    </row>
    <row r="62" spans="1:5" ht="12.75">
      <c r="A62" s="52" t="s">
        <v>69</v>
      </c>
      <c r="B62" s="51"/>
      <c r="C62" s="169" t="s">
        <v>64</v>
      </c>
      <c r="D62" s="52" t="s">
        <v>12</v>
      </c>
      <c r="E62" s="177" t="s">
        <v>65</v>
      </c>
    </row>
    <row r="63" spans="1:5" ht="12.75">
      <c r="A63" s="53" t="s">
        <v>66</v>
      </c>
      <c r="B63" s="165">
        <v>1</v>
      </c>
      <c r="C63" s="54">
        <v>5.21</v>
      </c>
      <c r="D63" s="175">
        <v>1677</v>
      </c>
      <c r="E63" s="173">
        <f aca="true" t="shared" si="2" ref="E63:E94">+(D63/C63)</f>
        <v>321.88099808061423</v>
      </c>
    </row>
    <row r="64" spans="1:5" ht="12.75">
      <c r="A64" s="28"/>
      <c r="B64" s="166">
        <v>2</v>
      </c>
      <c r="C64" s="55">
        <v>2.92</v>
      </c>
      <c r="D64" s="178">
        <v>1169</v>
      </c>
      <c r="E64" s="173">
        <f t="shared" si="2"/>
        <v>400.3424657534247</v>
      </c>
    </row>
    <row r="65" spans="1:5" ht="12.75">
      <c r="A65" s="28"/>
      <c r="B65" s="166">
        <v>3</v>
      </c>
      <c r="C65" s="55">
        <v>2.57</v>
      </c>
      <c r="D65" s="178">
        <v>1512</v>
      </c>
      <c r="E65" s="173">
        <f t="shared" si="2"/>
        <v>588.3268482490273</v>
      </c>
    </row>
    <row r="66" spans="1:5" ht="12.75">
      <c r="A66" s="28"/>
      <c r="B66" s="166">
        <v>4</v>
      </c>
      <c r="C66" s="55">
        <v>3.7</v>
      </c>
      <c r="D66" s="178">
        <v>880</v>
      </c>
      <c r="E66" s="173">
        <f t="shared" si="2"/>
        <v>237.83783783783784</v>
      </c>
    </row>
    <row r="67" spans="1:5" ht="12.75">
      <c r="A67" s="28"/>
      <c r="B67" s="166">
        <v>5</v>
      </c>
      <c r="C67" s="55">
        <v>3.89</v>
      </c>
      <c r="D67" s="178">
        <v>2071</v>
      </c>
      <c r="E67" s="173">
        <f t="shared" si="2"/>
        <v>532.3907455012853</v>
      </c>
    </row>
    <row r="68" spans="1:5" ht="12.75">
      <c r="A68" s="28"/>
      <c r="B68" s="166">
        <v>6</v>
      </c>
      <c r="C68" s="55">
        <v>3.09</v>
      </c>
      <c r="D68" s="178">
        <v>1078</v>
      </c>
      <c r="E68" s="173">
        <f t="shared" si="2"/>
        <v>348.8673139158576</v>
      </c>
    </row>
    <row r="69" spans="1:5" ht="14.25">
      <c r="A69" s="28"/>
      <c r="B69" s="168">
        <v>7</v>
      </c>
      <c r="C69" s="57">
        <v>2.01</v>
      </c>
      <c r="D69" s="178">
        <v>827</v>
      </c>
      <c r="E69" s="173">
        <f t="shared" si="2"/>
        <v>411.4427860696518</v>
      </c>
    </row>
    <row r="70" spans="1:5" ht="12.75">
      <c r="A70" s="28"/>
      <c r="B70" s="166">
        <v>8</v>
      </c>
      <c r="C70" s="55">
        <v>16.68</v>
      </c>
      <c r="D70" s="178">
        <v>1285</v>
      </c>
      <c r="E70" s="173">
        <f t="shared" si="2"/>
        <v>77.03836930455635</v>
      </c>
    </row>
    <row r="71" spans="1:5" ht="12.75">
      <c r="A71" s="28"/>
      <c r="B71" s="166">
        <v>9</v>
      </c>
      <c r="C71" s="55">
        <v>609.56</v>
      </c>
      <c r="D71" s="178">
        <v>2389</v>
      </c>
      <c r="E71" s="173">
        <f t="shared" si="2"/>
        <v>3.9192204212874864</v>
      </c>
    </row>
    <row r="72" spans="1:5" ht="12.75">
      <c r="A72" s="28"/>
      <c r="B72" s="166">
        <v>10</v>
      </c>
      <c r="C72" s="55">
        <v>3.81</v>
      </c>
      <c r="D72" s="178">
        <v>1899</v>
      </c>
      <c r="E72" s="173">
        <f t="shared" si="2"/>
        <v>498.4251968503937</v>
      </c>
    </row>
    <row r="73" spans="1:5" ht="12.75">
      <c r="A73" s="28"/>
      <c r="B73" s="166">
        <v>11</v>
      </c>
      <c r="C73" s="55">
        <v>4.14</v>
      </c>
      <c r="D73" s="178">
        <v>1558</v>
      </c>
      <c r="E73" s="173">
        <f t="shared" si="2"/>
        <v>376.32850241545896</v>
      </c>
    </row>
    <row r="74" spans="1:5" ht="12.75">
      <c r="A74" s="28"/>
      <c r="B74" s="166">
        <v>12</v>
      </c>
      <c r="C74" s="55">
        <v>1.75</v>
      </c>
      <c r="D74" s="178">
        <v>1072</v>
      </c>
      <c r="E74" s="173">
        <f t="shared" si="2"/>
        <v>612.5714285714286</v>
      </c>
    </row>
    <row r="75" spans="1:5" ht="14.25">
      <c r="A75" s="28"/>
      <c r="B75" s="168">
        <v>13</v>
      </c>
      <c r="C75" s="55">
        <v>4.58</v>
      </c>
      <c r="D75" s="178">
        <v>1109</v>
      </c>
      <c r="E75" s="173">
        <f t="shared" si="2"/>
        <v>242.13973799126637</v>
      </c>
    </row>
    <row r="76" spans="1:5" ht="12.75">
      <c r="A76" s="28"/>
      <c r="B76" s="166">
        <v>14</v>
      </c>
      <c r="C76" s="55">
        <v>2.98</v>
      </c>
      <c r="D76" s="178">
        <v>1735</v>
      </c>
      <c r="E76" s="173">
        <f t="shared" si="2"/>
        <v>582.2147651006711</v>
      </c>
    </row>
    <row r="77" spans="1:5" ht="12.75">
      <c r="A77" s="28"/>
      <c r="B77" s="166">
        <v>15</v>
      </c>
      <c r="C77" s="55">
        <v>1.8</v>
      </c>
      <c r="D77" s="178">
        <v>1100</v>
      </c>
      <c r="E77" s="173">
        <f t="shared" si="2"/>
        <v>611.1111111111111</v>
      </c>
    </row>
    <row r="78" spans="1:5" ht="12.75">
      <c r="A78" s="28"/>
      <c r="B78" s="166">
        <v>16</v>
      </c>
      <c r="C78" s="55">
        <v>1.42</v>
      </c>
      <c r="D78" s="178">
        <v>813</v>
      </c>
      <c r="E78" s="173">
        <f t="shared" si="2"/>
        <v>572.5352112676056</v>
      </c>
    </row>
    <row r="79" spans="1:5" ht="12.75">
      <c r="A79" s="28"/>
      <c r="B79" s="166">
        <v>17</v>
      </c>
      <c r="C79" s="55">
        <v>1.5</v>
      </c>
      <c r="D79" s="178">
        <v>1090</v>
      </c>
      <c r="E79" s="173">
        <f t="shared" si="2"/>
        <v>726.6666666666666</v>
      </c>
    </row>
    <row r="80" spans="1:5" ht="12.75">
      <c r="A80" s="28"/>
      <c r="B80" s="166">
        <v>18</v>
      </c>
      <c r="C80" s="55">
        <v>2.32</v>
      </c>
      <c r="D80" s="178">
        <v>1272</v>
      </c>
      <c r="E80" s="173">
        <f t="shared" si="2"/>
        <v>548.2758620689656</v>
      </c>
    </row>
    <row r="81" spans="1:5" ht="12.75">
      <c r="A81" s="28"/>
      <c r="B81" s="166">
        <v>19</v>
      </c>
      <c r="C81" s="55">
        <v>2.45</v>
      </c>
      <c r="D81" s="178">
        <v>1332</v>
      </c>
      <c r="E81" s="173">
        <f t="shared" si="2"/>
        <v>543.6734693877551</v>
      </c>
    </row>
    <row r="82" spans="1:5" ht="12.75">
      <c r="A82" s="28"/>
      <c r="B82" s="166">
        <v>20</v>
      </c>
      <c r="C82" s="55">
        <v>1.92</v>
      </c>
      <c r="D82" s="178">
        <v>1220</v>
      </c>
      <c r="E82" s="173">
        <f t="shared" si="2"/>
        <v>635.4166666666667</v>
      </c>
    </row>
    <row r="83" spans="1:5" ht="12.75">
      <c r="A83" s="28"/>
      <c r="B83" s="166">
        <v>21</v>
      </c>
      <c r="C83" s="55">
        <v>10.27</v>
      </c>
      <c r="D83" s="178">
        <v>1592</v>
      </c>
      <c r="E83" s="173">
        <f t="shared" si="2"/>
        <v>155.01460564751704</v>
      </c>
    </row>
    <row r="84" spans="1:5" ht="12.75">
      <c r="A84" s="28"/>
      <c r="B84" s="166">
        <v>22</v>
      </c>
      <c r="C84" s="55">
        <v>3.51</v>
      </c>
      <c r="D84" s="178">
        <v>1743</v>
      </c>
      <c r="E84" s="173">
        <f t="shared" si="2"/>
        <v>496.5811965811966</v>
      </c>
    </row>
    <row r="85" spans="1:5" ht="12.75">
      <c r="A85" s="28"/>
      <c r="B85" s="166">
        <v>23</v>
      </c>
      <c r="C85" s="55">
        <v>13.76</v>
      </c>
      <c r="D85" s="178">
        <v>1982</v>
      </c>
      <c r="E85" s="173">
        <f t="shared" si="2"/>
        <v>144.0406976744186</v>
      </c>
    </row>
    <row r="86" spans="1:5" ht="12.75">
      <c r="A86" s="28"/>
      <c r="B86" s="166">
        <v>24</v>
      </c>
      <c r="C86" s="55">
        <v>1.47</v>
      </c>
      <c r="D86" s="178">
        <v>1160</v>
      </c>
      <c r="E86" s="173">
        <f t="shared" si="2"/>
        <v>789.1156462585034</v>
      </c>
    </row>
    <row r="87" spans="1:5" ht="12.75">
      <c r="A87" s="28"/>
      <c r="B87" s="166">
        <v>25</v>
      </c>
      <c r="C87" s="55">
        <v>4.15</v>
      </c>
      <c r="D87" s="178">
        <v>1565</v>
      </c>
      <c r="E87" s="173">
        <f t="shared" si="2"/>
        <v>377.10843373493975</v>
      </c>
    </row>
    <row r="88" spans="1:5" ht="12.75">
      <c r="A88" s="28"/>
      <c r="B88" s="166">
        <v>26</v>
      </c>
      <c r="C88" s="55">
        <v>7.78</v>
      </c>
      <c r="D88" s="178">
        <v>836</v>
      </c>
      <c r="E88" s="173">
        <f t="shared" si="2"/>
        <v>107.45501285347044</v>
      </c>
    </row>
    <row r="89" spans="1:5" ht="12.75">
      <c r="A89" s="28"/>
      <c r="B89" s="166">
        <v>27</v>
      </c>
      <c r="C89" s="55">
        <v>12.17</v>
      </c>
      <c r="D89" s="178">
        <v>1849</v>
      </c>
      <c r="E89" s="173">
        <f t="shared" si="2"/>
        <v>151.93097781429745</v>
      </c>
    </row>
    <row r="90" spans="1:5" ht="12.75">
      <c r="A90" s="28"/>
      <c r="B90" s="166">
        <v>28</v>
      </c>
      <c r="C90" s="55">
        <v>4.46</v>
      </c>
      <c r="D90" s="178">
        <v>1342</v>
      </c>
      <c r="E90" s="173">
        <f t="shared" si="2"/>
        <v>300.8968609865471</v>
      </c>
    </row>
    <row r="91" spans="1:5" ht="12.75">
      <c r="A91" s="28"/>
      <c r="B91" s="166">
        <v>29</v>
      </c>
      <c r="C91" s="57">
        <v>1258.51</v>
      </c>
      <c r="D91" s="178">
        <v>5344</v>
      </c>
      <c r="E91" s="173">
        <f t="shared" si="2"/>
        <v>4.246291249175613</v>
      </c>
    </row>
    <row r="92" spans="1:5" ht="12.75">
      <c r="A92" s="28"/>
      <c r="B92" s="166">
        <v>30</v>
      </c>
      <c r="C92" s="58">
        <v>16.646</v>
      </c>
      <c r="D92" s="178">
        <v>2443</v>
      </c>
      <c r="E92" s="173">
        <f t="shared" si="2"/>
        <v>146.76198486122792</v>
      </c>
    </row>
    <row r="93" spans="1:5" ht="12.75">
      <c r="A93" s="28"/>
      <c r="B93" s="166">
        <v>31</v>
      </c>
      <c r="C93" s="58">
        <v>10.5602</v>
      </c>
      <c r="D93" s="178">
        <v>2234</v>
      </c>
      <c r="E93" s="173">
        <f t="shared" si="2"/>
        <v>211.5490236927331</v>
      </c>
    </row>
    <row r="94" spans="1:5" ht="12.75">
      <c r="A94" s="28"/>
      <c r="B94" s="167">
        <v>32</v>
      </c>
      <c r="C94" s="60">
        <v>32.32</v>
      </c>
      <c r="D94" s="176">
        <v>1936</v>
      </c>
      <c r="E94" s="174">
        <f t="shared" si="2"/>
        <v>59.9009900990099</v>
      </c>
    </row>
    <row r="95" spans="1:5" ht="12.75">
      <c r="A95" s="28"/>
      <c r="B95" s="51"/>
      <c r="C95" s="50"/>
      <c r="D95" s="47"/>
      <c r="E95" s="172"/>
    </row>
    <row r="96" spans="1:5" ht="12.75">
      <c r="A96" s="52" t="s">
        <v>70</v>
      </c>
      <c r="B96" s="51"/>
      <c r="C96" s="169" t="s">
        <v>64</v>
      </c>
      <c r="D96" s="52" t="s">
        <v>12</v>
      </c>
      <c r="E96" s="177" t="s">
        <v>65</v>
      </c>
    </row>
    <row r="97" spans="1:5" ht="12.75">
      <c r="A97" s="53" t="s">
        <v>66</v>
      </c>
      <c r="B97" s="165">
        <v>1</v>
      </c>
      <c r="C97" s="54">
        <v>8.05</v>
      </c>
      <c r="D97" s="175">
        <v>1709</v>
      </c>
      <c r="E97" s="173">
        <f aca="true" t="shared" si="3" ref="E97:E108">+(D97/C97)</f>
        <v>212.29813664596273</v>
      </c>
    </row>
    <row r="98" spans="1:5" ht="12.75">
      <c r="A98" s="28"/>
      <c r="B98" s="166">
        <v>2</v>
      </c>
      <c r="C98" s="55">
        <v>2.77</v>
      </c>
      <c r="D98" s="178">
        <v>1471</v>
      </c>
      <c r="E98" s="173">
        <f t="shared" si="3"/>
        <v>531.0469314079422</v>
      </c>
    </row>
    <row r="99" spans="1:5" ht="12.75">
      <c r="A99" s="28"/>
      <c r="B99" s="166">
        <v>3</v>
      </c>
      <c r="C99" s="55">
        <v>11.21</v>
      </c>
      <c r="D99" s="178">
        <v>1294</v>
      </c>
      <c r="E99" s="173">
        <f t="shared" si="3"/>
        <v>115.43264942016056</v>
      </c>
    </row>
    <row r="100" spans="1:5" ht="14.25">
      <c r="A100" s="28"/>
      <c r="B100" s="168">
        <v>4</v>
      </c>
      <c r="C100" s="57">
        <v>1819.53</v>
      </c>
      <c r="D100" s="178">
        <v>3737</v>
      </c>
      <c r="E100" s="173">
        <f t="shared" si="3"/>
        <v>2.05382708721483</v>
      </c>
    </row>
    <row r="101" spans="1:5" ht="12.75">
      <c r="A101" s="28"/>
      <c r="B101" s="166">
        <v>5</v>
      </c>
      <c r="C101" s="55">
        <v>2.65</v>
      </c>
      <c r="D101" s="178">
        <v>1435</v>
      </c>
      <c r="E101" s="173">
        <f t="shared" si="3"/>
        <v>541.5094339622642</v>
      </c>
    </row>
    <row r="102" spans="1:5" ht="12.75">
      <c r="A102" s="28"/>
      <c r="B102" s="166">
        <v>6</v>
      </c>
      <c r="C102" s="55">
        <v>1.83</v>
      </c>
      <c r="D102" s="178">
        <v>828</v>
      </c>
      <c r="E102" s="173">
        <f t="shared" si="3"/>
        <v>452.4590163934426</v>
      </c>
    </row>
    <row r="103" spans="1:5" ht="12.75">
      <c r="A103" s="28"/>
      <c r="B103" s="166">
        <v>7</v>
      </c>
      <c r="C103" s="55">
        <v>2.81</v>
      </c>
      <c r="D103" s="178">
        <v>1416</v>
      </c>
      <c r="E103" s="173">
        <f t="shared" si="3"/>
        <v>503.914590747331</v>
      </c>
    </row>
    <row r="104" spans="1:5" ht="12.75">
      <c r="A104" s="28"/>
      <c r="B104" s="166">
        <v>8</v>
      </c>
      <c r="C104" s="55">
        <v>2.08</v>
      </c>
      <c r="D104" s="178">
        <v>1056</v>
      </c>
      <c r="E104" s="173">
        <f t="shared" si="3"/>
        <v>507.6923076923077</v>
      </c>
    </row>
    <row r="105" spans="1:5" ht="12.75">
      <c r="A105" s="28"/>
      <c r="B105" s="166">
        <v>9</v>
      </c>
      <c r="C105" s="55">
        <v>3.21</v>
      </c>
      <c r="D105" s="178">
        <v>1871</v>
      </c>
      <c r="E105" s="173">
        <f t="shared" si="3"/>
        <v>582.8660436137071</v>
      </c>
    </row>
    <row r="106" spans="1:5" ht="12.75">
      <c r="A106" s="28"/>
      <c r="B106" s="166">
        <v>10</v>
      </c>
      <c r="C106" s="55">
        <v>1.5</v>
      </c>
      <c r="D106" s="178">
        <v>1149</v>
      </c>
      <c r="E106" s="173">
        <f t="shared" si="3"/>
        <v>766</v>
      </c>
    </row>
    <row r="107" spans="1:5" ht="12.75">
      <c r="A107" s="28"/>
      <c r="B107" s="166">
        <v>11</v>
      </c>
      <c r="C107" s="55">
        <v>2.17</v>
      </c>
      <c r="D107" s="178">
        <v>1322</v>
      </c>
      <c r="E107" s="173">
        <f t="shared" si="3"/>
        <v>609.2165898617511</v>
      </c>
    </row>
    <row r="108" spans="1:5" ht="12.75">
      <c r="A108" s="28"/>
      <c r="B108" s="167">
        <v>12</v>
      </c>
      <c r="C108" s="65">
        <v>7.6175</v>
      </c>
      <c r="D108" s="176">
        <v>1415</v>
      </c>
      <c r="E108" s="174">
        <f t="shared" si="3"/>
        <v>185.75648178536267</v>
      </c>
    </row>
    <row r="109" spans="1:5" ht="12.75">
      <c r="A109" s="28"/>
      <c r="B109" s="61"/>
      <c r="C109" s="66"/>
      <c r="D109" s="46"/>
      <c r="E109" s="172"/>
    </row>
    <row r="110" spans="1:5" ht="12.75">
      <c r="A110" s="52" t="s">
        <v>71</v>
      </c>
      <c r="B110" s="51"/>
      <c r="C110" s="169" t="s">
        <v>64</v>
      </c>
      <c r="D110" s="52" t="s">
        <v>12</v>
      </c>
      <c r="E110" s="177" t="s">
        <v>65</v>
      </c>
    </row>
    <row r="111" spans="1:5" ht="12.75">
      <c r="A111" s="53" t="s">
        <v>66</v>
      </c>
      <c r="B111" s="165">
        <v>1</v>
      </c>
      <c r="C111" s="54">
        <v>5.1</v>
      </c>
      <c r="D111" s="175">
        <v>854</v>
      </c>
      <c r="E111" s="173">
        <f>+(D111/C111)</f>
        <v>167.45098039215688</v>
      </c>
    </row>
    <row r="112" spans="1:5" ht="12.75">
      <c r="A112" s="28"/>
      <c r="B112" s="167">
        <v>2</v>
      </c>
      <c r="C112" s="60">
        <v>1213.98</v>
      </c>
      <c r="D112" s="176">
        <v>1328</v>
      </c>
      <c r="E112" s="174">
        <f>+(D112/C112)</f>
        <v>1.09392246989242</v>
      </c>
    </row>
    <row r="113" spans="1:5" ht="12.75">
      <c r="A113" s="28"/>
      <c r="B113" s="51"/>
      <c r="C113" s="50"/>
      <c r="D113" s="47"/>
      <c r="E113" s="63"/>
    </row>
    <row r="114" spans="1:5" ht="12.75">
      <c r="A114" s="28"/>
      <c r="B114" s="51"/>
      <c r="C114" s="50"/>
      <c r="D114" s="28"/>
      <c r="E114" s="67"/>
    </row>
    <row r="115" spans="1:5" ht="12.75">
      <c r="A115" s="31" t="s">
        <v>72</v>
      </c>
      <c r="B115" s="51"/>
      <c r="C115" s="50"/>
      <c r="D115" s="28"/>
      <c r="E115" s="28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9"/>
  <sheetViews>
    <sheetView workbookViewId="0" topLeftCell="A1">
      <selection activeCell="P1" sqref="P1"/>
    </sheetView>
  </sheetViews>
  <sheetFormatPr defaultColWidth="11.421875" defaultRowHeight="12.75"/>
  <cols>
    <col min="1" max="1" width="17.57421875" style="105" customWidth="1"/>
    <col min="2" max="2" width="8.7109375" style="233" customWidth="1"/>
    <col min="3" max="3" width="0.9921875" style="28" customWidth="1"/>
    <col min="4" max="4" width="15.00390625" style="31" customWidth="1"/>
    <col min="5" max="5" width="8.7109375" style="28" customWidth="1"/>
    <col min="6" max="6" width="0.9921875" style="28" customWidth="1"/>
    <col min="7" max="7" width="19.57421875" style="31" customWidth="1"/>
    <col min="8" max="8" width="8.7109375" style="28" customWidth="1"/>
    <col min="9" max="9" width="0.9921875" style="28" customWidth="1"/>
    <col min="10" max="10" width="15.7109375" style="0" customWidth="1"/>
    <col min="11" max="11" width="8.7109375" style="0" customWidth="1"/>
    <col min="12" max="12" width="0.9921875" style="28" customWidth="1"/>
    <col min="13" max="13" width="15.7109375" style="0" customWidth="1"/>
    <col min="14" max="14" width="8.7109375" style="0" customWidth="1"/>
    <col min="15" max="15" width="0.9921875" style="28" customWidth="1"/>
    <col min="16" max="16" width="15.7109375" style="0" customWidth="1"/>
    <col min="17" max="17" width="8.7109375" style="0" customWidth="1"/>
  </cols>
  <sheetData>
    <row r="1" ht="15" customHeight="1">
      <c r="A1" s="239" t="s">
        <v>387</v>
      </c>
    </row>
    <row r="2" spans="1:13" ht="12.75" customHeight="1">
      <c r="A2" s="105" t="s">
        <v>388</v>
      </c>
      <c r="M2" s="322"/>
    </row>
    <row r="3" spans="1:2" ht="12.75" customHeight="1">
      <c r="A3" s="31"/>
      <c r="B3" s="28"/>
    </row>
    <row r="4" ht="12.75" customHeight="1"/>
    <row r="5" spans="1:17" s="308" customFormat="1" ht="12.75" customHeight="1">
      <c r="A5" s="319" t="s">
        <v>389</v>
      </c>
      <c r="B5" s="318" t="s">
        <v>390</v>
      </c>
      <c r="C5" s="320"/>
      <c r="D5" s="305" t="s">
        <v>389</v>
      </c>
      <c r="E5" s="318" t="s">
        <v>390</v>
      </c>
      <c r="F5" s="320"/>
      <c r="G5" s="319" t="s">
        <v>389</v>
      </c>
      <c r="H5" s="318" t="s">
        <v>390</v>
      </c>
      <c r="I5" s="320"/>
      <c r="J5" s="319" t="s">
        <v>389</v>
      </c>
      <c r="K5" s="318" t="s">
        <v>390</v>
      </c>
      <c r="L5" s="320"/>
      <c r="M5" s="319" t="s">
        <v>389</v>
      </c>
      <c r="N5" s="318" t="s">
        <v>390</v>
      </c>
      <c r="O5" s="320"/>
      <c r="P5" s="306" t="s">
        <v>389</v>
      </c>
      <c r="Q5" s="307" t="s">
        <v>390</v>
      </c>
    </row>
    <row r="6" spans="1:17" ht="12.75" customHeight="1">
      <c r="A6" s="309" t="s">
        <v>391</v>
      </c>
      <c r="B6" s="310">
        <v>541</v>
      </c>
      <c r="C6" s="321"/>
      <c r="D6" s="316" t="s">
        <v>392</v>
      </c>
      <c r="E6" s="317">
        <v>48</v>
      </c>
      <c r="F6" s="321"/>
      <c r="G6" s="316" t="s">
        <v>393</v>
      </c>
      <c r="H6" s="317">
        <v>764</v>
      </c>
      <c r="I6" s="321"/>
      <c r="J6" s="316" t="s">
        <v>610</v>
      </c>
      <c r="K6" s="317">
        <v>346</v>
      </c>
      <c r="L6" s="321"/>
      <c r="M6" s="316" t="s">
        <v>611</v>
      </c>
      <c r="N6" s="317">
        <v>76</v>
      </c>
      <c r="O6" s="321"/>
      <c r="P6" s="234" t="s">
        <v>612</v>
      </c>
      <c r="Q6" s="235">
        <v>394</v>
      </c>
    </row>
    <row r="7" spans="1:17" ht="12.75" customHeight="1">
      <c r="A7" s="311" t="s">
        <v>394</v>
      </c>
      <c r="B7" s="312">
        <v>106</v>
      </c>
      <c r="C7" s="321"/>
      <c r="D7" s="311" t="s">
        <v>395</v>
      </c>
      <c r="E7" s="312">
        <v>1</v>
      </c>
      <c r="F7" s="321"/>
      <c r="G7" s="311" t="s">
        <v>396</v>
      </c>
      <c r="H7" s="312">
        <v>32</v>
      </c>
      <c r="I7" s="321"/>
      <c r="J7" s="311" t="s">
        <v>613</v>
      </c>
      <c r="K7" s="312">
        <v>137</v>
      </c>
      <c r="L7" s="321"/>
      <c r="M7" s="311" t="s">
        <v>614</v>
      </c>
      <c r="N7" s="312">
        <v>9</v>
      </c>
      <c r="O7" s="321"/>
      <c r="P7" s="234" t="s">
        <v>615</v>
      </c>
      <c r="Q7" s="235">
        <v>340</v>
      </c>
    </row>
    <row r="8" spans="1:17" ht="12.75" customHeight="1">
      <c r="A8" s="311" t="s">
        <v>397</v>
      </c>
      <c r="B8" s="312">
        <v>193</v>
      </c>
      <c r="C8" s="321"/>
      <c r="D8" s="311" t="s">
        <v>398</v>
      </c>
      <c r="E8" s="312">
        <v>1</v>
      </c>
      <c r="F8" s="321"/>
      <c r="G8" s="311" t="s">
        <v>399</v>
      </c>
      <c r="H8" s="312">
        <v>40</v>
      </c>
      <c r="I8" s="321"/>
      <c r="J8" s="311" t="s">
        <v>616</v>
      </c>
      <c r="K8" s="312">
        <v>103</v>
      </c>
      <c r="L8" s="321"/>
      <c r="M8" s="311" t="s">
        <v>617</v>
      </c>
      <c r="N8" s="312">
        <v>20</v>
      </c>
      <c r="O8" s="321"/>
      <c r="P8" s="234" t="s">
        <v>618</v>
      </c>
      <c r="Q8" s="235">
        <v>49</v>
      </c>
    </row>
    <row r="9" spans="1:17" ht="12.75" customHeight="1">
      <c r="A9" s="311" t="s">
        <v>400</v>
      </c>
      <c r="B9" s="312">
        <v>11</v>
      </c>
      <c r="C9" s="321"/>
      <c r="D9" s="311" t="s">
        <v>401</v>
      </c>
      <c r="E9" s="312">
        <v>16</v>
      </c>
      <c r="F9" s="321"/>
      <c r="G9" s="311" t="s">
        <v>402</v>
      </c>
      <c r="H9" s="312">
        <v>30</v>
      </c>
      <c r="I9" s="321"/>
      <c r="J9" s="311" t="s">
        <v>619</v>
      </c>
      <c r="K9" s="312">
        <v>1125</v>
      </c>
      <c r="L9" s="321"/>
      <c r="M9" s="311" t="s">
        <v>620</v>
      </c>
      <c r="N9" s="312">
        <v>170</v>
      </c>
      <c r="O9" s="321"/>
      <c r="P9" s="234" t="s">
        <v>621</v>
      </c>
      <c r="Q9" s="235">
        <v>24</v>
      </c>
    </row>
    <row r="10" spans="1:17" ht="12.75" customHeight="1">
      <c r="A10" s="311" t="s">
        <v>228</v>
      </c>
      <c r="B10" s="312">
        <v>114</v>
      </c>
      <c r="C10" s="321"/>
      <c r="D10" s="311" t="s">
        <v>403</v>
      </c>
      <c r="E10" s="312">
        <v>11</v>
      </c>
      <c r="F10" s="321"/>
      <c r="G10" s="311" t="s">
        <v>404</v>
      </c>
      <c r="H10" s="312">
        <v>130</v>
      </c>
      <c r="I10" s="321"/>
      <c r="J10" s="311" t="s">
        <v>622</v>
      </c>
      <c r="K10" s="312">
        <v>2332</v>
      </c>
      <c r="L10" s="321"/>
      <c r="M10" s="311" t="s">
        <v>623</v>
      </c>
      <c r="N10" s="312">
        <v>14</v>
      </c>
      <c r="O10" s="321"/>
      <c r="P10" s="234" t="s">
        <v>624</v>
      </c>
      <c r="Q10" s="235">
        <v>303</v>
      </c>
    </row>
    <row r="11" spans="1:17" ht="12.75" customHeight="1">
      <c r="A11" s="311" t="s">
        <v>405</v>
      </c>
      <c r="B11" s="312">
        <v>114</v>
      </c>
      <c r="C11" s="321"/>
      <c r="D11" s="311" t="s">
        <v>406</v>
      </c>
      <c r="E11" s="312">
        <v>6</v>
      </c>
      <c r="F11" s="321"/>
      <c r="G11" s="311" t="s">
        <v>407</v>
      </c>
      <c r="H11" s="312">
        <v>209</v>
      </c>
      <c r="I11" s="321"/>
      <c r="J11" s="311" t="s">
        <v>625</v>
      </c>
      <c r="K11" s="312">
        <v>315</v>
      </c>
      <c r="L11" s="321"/>
      <c r="M11" s="311" t="s">
        <v>626</v>
      </c>
      <c r="N11" s="312">
        <v>12</v>
      </c>
      <c r="O11" s="321"/>
      <c r="P11" s="234" t="s">
        <v>627</v>
      </c>
      <c r="Q11" s="235">
        <v>161</v>
      </c>
    </row>
    <row r="12" spans="1:17" ht="12.75" customHeight="1">
      <c r="A12" s="311" t="s">
        <v>408</v>
      </c>
      <c r="B12" s="312">
        <v>1292</v>
      </c>
      <c r="C12" s="321"/>
      <c r="D12" s="311" t="s">
        <v>409</v>
      </c>
      <c r="E12" s="312">
        <v>291</v>
      </c>
      <c r="F12" s="321"/>
      <c r="G12" s="311" t="s">
        <v>410</v>
      </c>
      <c r="H12" s="312">
        <v>41</v>
      </c>
      <c r="I12" s="321"/>
      <c r="J12" s="311" t="s">
        <v>628</v>
      </c>
      <c r="K12" s="312">
        <v>185</v>
      </c>
      <c r="L12" s="321"/>
      <c r="M12" s="311" t="s">
        <v>629</v>
      </c>
      <c r="N12" s="312">
        <v>19</v>
      </c>
      <c r="O12" s="321"/>
      <c r="P12" s="234" t="s">
        <v>630</v>
      </c>
      <c r="Q12" s="235">
        <v>207</v>
      </c>
    </row>
    <row r="13" spans="1:17" ht="12.75" customHeight="1">
      <c r="A13" s="311" t="s">
        <v>411</v>
      </c>
      <c r="B13" s="312">
        <v>4</v>
      </c>
      <c r="C13" s="321"/>
      <c r="D13" s="311" t="s">
        <v>412</v>
      </c>
      <c r="E13" s="312">
        <v>60</v>
      </c>
      <c r="F13" s="321"/>
      <c r="G13" s="311" t="s">
        <v>413</v>
      </c>
      <c r="H13" s="312">
        <v>2</v>
      </c>
      <c r="I13" s="321"/>
      <c r="J13" s="311" t="s">
        <v>631</v>
      </c>
      <c r="K13" s="312">
        <v>2258</v>
      </c>
      <c r="L13" s="321"/>
      <c r="M13" s="311" t="s">
        <v>632</v>
      </c>
      <c r="N13" s="312">
        <v>135</v>
      </c>
      <c r="O13" s="321"/>
      <c r="P13" s="234" t="s">
        <v>633</v>
      </c>
      <c r="Q13" s="235">
        <v>1</v>
      </c>
    </row>
    <row r="14" spans="1:17" ht="12.75" customHeight="1">
      <c r="A14" s="311" t="s">
        <v>414</v>
      </c>
      <c r="B14" s="312">
        <v>98</v>
      </c>
      <c r="C14" s="321"/>
      <c r="D14" s="311" t="s">
        <v>415</v>
      </c>
      <c r="E14" s="312">
        <v>864</v>
      </c>
      <c r="F14" s="321"/>
      <c r="G14" s="311" t="s">
        <v>416</v>
      </c>
      <c r="H14" s="312">
        <v>47</v>
      </c>
      <c r="I14" s="321"/>
      <c r="J14" s="311" t="s">
        <v>634</v>
      </c>
      <c r="K14" s="312">
        <v>405</v>
      </c>
      <c r="L14" s="321"/>
      <c r="M14" s="311" t="s">
        <v>635</v>
      </c>
      <c r="N14" s="312">
        <v>149</v>
      </c>
      <c r="O14" s="321"/>
      <c r="P14" s="234" t="s">
        <v>636</v>
      </c>
      <c r="Q14" s="235">
        <v>19</v>
      </c>
    </row>
    <row r="15" spans="1:17" ht="12.75" customHeight="1">
      <c r="A15" s="311" t="s">
        <v>417</v>
      </c>
      <c r="B15" s="312">
        <v>158</v>
      </c>
      <c r="C15" s="321"/>
      <c r="D15" s="311" t="s">
        <v>418</v>
      </c>
      <c r="E15" s="312">
        <v>72</v>
      </c>
      <c r="F15" s="321"/>
      <c r="G15" s="311" t="s">
        <v>419</v>
      </c>
      <c r="H15" s="312">
        <v>534</v>
      </c>
      <c r="I15" s="321"/>
      <c r="J15" s="311" t="s">
        <v>637</v>
      </c>
      <c r="K15" s="312">
        <v>52</v>
      </c>
      <c r="L15" s="321"/>
      <c r="M15" s="311" t="s">
        <v>638</v>
      </c>
      <c r="N15" s="312">
        <v>64</v>
      </c>
      <c r="O15" s="321"/>
      <c r="P15" s="234" t="s">
        <v>639</v>
      </c>
      <c r="Q15" s="235">
        <v>2</v>
      </c>
    </row>
    <row r="16" spans="1:17" ht="12.75" customHeight="1">
      <c r="A16" s="311" t="s">
        <v>420</v>
      </c>
      <c r="B16" s="312">
        <v>88</v>
      </c>
      <c r="C16" s="321"/>
      <c r="D16" s="311" t="s">
        <v>421</v>
      </c>
      <c r="E16" s="312">
        <v>41</v>
      </c>
      <c r="F16" s="321"/>
      <c r="G16" s="311" t="s">
        <v>813</v>
      </c>
      <c r="H16" s="312">
        <v>44</v>
      </c>
      <c r="I16" s="321"/>
      <c r="J16" s="311" t="s">
        <v>640</v>
      </c>
      <c r="K16" s="312">
        <v>54</v>
      </c>
      <c r="L16" s="321"/>
      <c r="M16" s="311" t="s">
        <v>641</v>
      </c>
      <c r="N16" s="312">
        <v>133</v>
      </c>
      <c r="O16" s="321"/>
      <c r="P16" s="234" t="s">
        <v>642</v>
      </c>
      <c r="Q16" s="235">
        <v>125</v>
      </c>
    </row>
    <row r="17" spans="1:17" ht="12.75" customHeight="1">
      <c r="A17" s="311" t="s">
        <v>422</v>
      </c>
      <c r="B17" s="312">
        <v>345</v>
      </c>
      <c r="C17" s="321"/>
      <c r="D17" s="311" t="s">
        <v>423</v>
      </c>
      <c r="E17" s="312">
        <v>163</v>
      </c>
      <c r="F17" s="321"/>
      <c r="G17" s="311" t="s">
        <v>424</v>
      </c>
      <c r="H17" s="312">
        <v>53</v>
      </c>
      <c r="I17" s="321"/>
      <c r="J17" s="311" t="s">
        <v>235</v>
      </c>
      <c r="K17" s="312">
        <v>56</v>
      </c>
      <c r="L17" s="321"/>
      <c r="M17" s="311" t="s">
        <v>643</v>
      </c>
      <c r="N17" s="312">
        <v>433</v>
      </c>
      <c r="O17" s="321"/>
      <c r="P17" s="234" t="s">
        <v>644</v>
      </c>
      <c r="Q17" s="235">
        <v>288</v>
      </c>
    </row>
    <row r="18" spans="1:17" ht="12.75" customHeight="1">
      <c r="A18" s="311" t="s">
        <v>425</v>
      </c>
      <c r="B18" s="312">
        <v>79</v>
      </c>
      <c r="C18" s="321"/>
      <c r="D18" s="311" t="s">
        <v>426</v>
      </c>
      <c r="E18" s="312">
        <v>50</v>
      </c>
      <c r="F18" s="321"/>
      <c r="G18" s="311" t="s">
        <v>233</v>
      </c>
      <c r="H18" s="312">
        <v>431</v>
      </c>
      <c r="I18" s="321"/>
      <c r="J18" s="311" t="s">
        <v>645</v>
      </c>
      <c r="K18" s="312">
        <v>411</v>
      </c>
      <c r="L18" s="321"/>
      <c r="M18" s="311" t="s">
        <v>646</v>
      </c>
      <c r="N18" s="312">
        <v>6</v>
      </c>
      <c r="O18" s="321"/>
      <c r="P18" s="234" t="s">
        <v>647</v>
      </c>
      <c r="Q18" s="235">
        <v>71</v>
      </c>
    </row>
    <row r="19" spans="1:17" ht="12.75" customHeight="1">
      <c r="A19" s="311" t="s">
        <v>427</v>
      </c>
      <c r="B19" s="312">
        <v>294</v>
      </c>
      <c r="C19" s="321"/>
      <c r="D19" s="311" t="s">
        <v>428</v>
      </c>
      <c r="E19" s="312">
        <v>1512</v>
      </c>
      <c r="F19" s="321"/>
      <c r="G19" s="311" t="s">
        <v>429</v>
      </c>
      <c r="H19" s="312">
        <v>269</v>
      </c>
      <c r="I19" s="321"/>
      <c r="J19" s="311" t="s">
        <v>648</v>
      </c>
      <c r="K19" s="312">
        <v>66</v>
      </c>
      <c r="L19" s="321"/>
      <c r="M19" s="311" t="s">
        <v>649</v>
      </c>
      <c r="N19" s="312">
        <v>16</v>
      </c>
      <c r="O19" s="321"/>
      <c r="P19" s="234" t="s">
        <v>650</v>
      </c>
      <c r="Q19" s="235">
        <v>470</v>
      </c>
    </row>
    <row r="20" spans="1:17" ht="12.75" customHeight="1">
      <c r="A20" s="311" t="s">
        <v>430</v>
      </c>
      <c r="B20" s="312">
        <v>36</v>
      </c>
      <c r="C20" s="321"/>
      <c r="D20" s="311" t="s">
        <v>431</v>
      </c>
      <c r="E20" s="312">
        <v>50</v>
      </c>
      <c r="F20" s="321"/>
      <c r="G20" s="311" t="s">
        <v>432</v>
      </c>
      <c r="H20" s="312">
        <v>151</v>
      </c>
      <c r="I20" s="321"/>
      <c r="J20" s="311" t="s">
        <v>651</v>
      </c>
      <c r="K20" s="312">
        <v>102</v>
      </c>
      <c r="L20" s="321"/>
      <c r="M20" s="311" t="s">
        <v>652</v>
      </c>
      <c r="N20" s="312">
        <v>52</v>
      </c>
      <c r="O20" s="321"/>
      <c r="P20" s="234" t="s">
        <v>238</v>
      </c>
      <c r="Q20" s="235">
        <v>192</v>
      </c>
    </row>
    <row r="21" spans="1:17" ht="12.75" customHeight="1">
      <c r="A21" s="311" t="s">
        <v>433</v>
      </c>
      <c r="B21" s="312">
        <v>180</v>
      </c>
      <c r="C21" s="321"/>
      <c r="D21" s="311" t="s">
        <v>434</v>
      </c>
      <c r="E21" s="312">
        <v>46</v>
      </c>
      <c r="F21" s="321"/>
      <c r="G21" s="311" t="s">
        <v>435</v>
      </c>
      <c r="H21" s="312">
        <v>276</v>
      </c>
      <c r="I21" s="321"/>
      <c r="J21" s="311" t="s">
        <v>653</v>
      </c>
      <c r="K21" s="312">
        <v>275</v>
      </c>
      <c r="L21" s="321"/>
      <c r="M21" s="311" t="s">
        <v>654</v>
      </c>
      <c r="N21" s="312">
        <v>94</v>
      </c>
      <c r="O21" s="321"/>
      <c r="P21" s="234" t="s">
        <v>655</v>
      </c>
      <c r="Q21" s="235">
        <v>1056</v>
      </c>
    </row>
    <row r="22" spans="1:17" ht="12.75" customHeight="1">
      <c r="A22" s="311" t="s">
        <v>436</v>
      </c>
      <c r="B22" s="312">
        <v>3809</v>
      </c>
      <c r="C22" s="321"/>
      <c r="D22" s="311" t="s">
        <v>437</v>
      </c>
      <c r="E22" s="312">
        <v>44</v>
      </c>
      <c r="F22" s="321"/>
      <c r="G22" s="311" t="s">
        <v>438</v>
      </c>
      <c r="H22" s="312">
        <v>157</v>
      </c>
      <c r="I22" s="321"/>
      <c r="J22" s="311" t="s">
        <v>656</v>
      </c>
      <c r="K22" s="312">
        <v>544</v>
      </c>
      <c r="L22" s="321"/>
      <c r="M22" s="311" t="s">
        <v>657</v>
      </c>
      <c r="N22" s="312">
        <v>349</v>
      </c>
      <c r="O22" s="321"/>
      <c r="P22" s="234" t="s">
        <v>239</v>
      </c>
      <c r="Q22" s="235">
        <v>257</v>
      </c>
    </row>
    <row r="23" spans="1:17" ht="12.75" customHeight="1">
      <c r="A23" s="311" t="s">
        <v>439</v>
      </c>
      <c r="B23" s="312">
        <v>220</v>
      </c>
      <c r="C23" s="321"/>
      <c r="D23" s="311" t="s">
        <v>440</v>
      </c>
      <c r="E23" s="312">
        <v>5</v>
      </c>
      <c r="F23" s="321"/>
      <c r="G23" s="311" t="s">
        <v>441</v>
      </c>
      <c r="H23" s="312">
        <v>451</v>
      </c>
      <c r="I23" s="321"/>
      <c r="J23" s="311" t="s">
        <v>658</v>
      </c>
      <c r="K23" s="312">
        <v>64</v>
      </c>
      <c r="L23" s="321"/>
      <c r="M23" s="311" t="s">
        <v>659</v>
      </c>
      <c r="N23" s="312">
        <v>7</v>
      </c>
      <c r="O23" s="321"/>
      <c r="P23" s="234" t="s">
        <v>660</v>
      </c>
      <c r="Q23" s="235">
        <v>34</v>
      </c>
    </row>
    <row r="24" spans="1:17" ht="12.75" customHeight="1">
      <c r="A24" s="311" t="s">
        <v>442</v>
      </c>
      <c r="B24" s="312">
        <v>763</v>
      </c>
      <c r="C24" s="321"/>
      <c r="D24" s="311" t="s">
        <v>443</v>
      </c>
      <c r="E24" s="312">
        <v>10</v>
      </c>
      <c r="F24" s="321"/>
      <c r="G24" s="311" t="s">
        <v>444</v>
      </c>
      <c r="H24" s="312">
        <v>763</v>
      </c>
      <c r="I24" s="321"/>
      <c r="J24" s="311" t="s">
        <v>661</v>
      </c>
      <c r="K24" s="312">
        <v>186</v>
      </c>
      <c r="L24" s="321"/>
      <c r="M24" s="311" t="s">
        <v>662</v>
      </c>
      <c r="N24" s="312">
        <v>30</v>
      </c>
      <c r="O24" s="321"/>
      <c r="P24" s="234" t="s">
        <v>663</v>
      </c>
      <c r="Q24" s="235">
        <v>101</v>
      </c>
    </row>
    <row r="25" spans="1:17" ht="12.75" customHeight="1">
      <c r="A25" s="311" t="s">
        <v>445</v>
      </c>
      <c r="B25" s="312">
        <v>1</v>
      </c>
      <c r="C25" s="321"/>
      <c r="D25" s="311" t="s">
        <v>446</v>
      </c>
      <c r="E25" s="312">
        <v>2</v>
      </c>
      <c r="F25" s="321"/>
      <c r="G25" s="311" t="s">
        <v>447</v>
      </c>
      <c r="H25" s="312">
        <v>133</v>
      </c>
      <c r="I25" s="321"/>
      <c r="J25" s="311" t="s">
        <v>664</v>
      </c>
      <c r="K25" s="312">
        <v>111</v>
      </c>
      <c r="L25" s="321"/>
      <c r="M25" s="311" t="s">
        <v>665</v>
      </c>
      <c r="N25" s="312">
        <v>132</v>
      </c>
      <c r="O25" s="321"/>
      <c r="P25" s="234" t="s">
        <v>666</v>
      </c>
      <c r="Q25" s="235">
        <v>90</v>
      </c>
    </row>
    <row r="26" spans="1:17" ht="12.75" customHeight="1">
      <c r="A26" s="311" t="s">
        <v>448</v>
      </c>
      <c r="B26" s="312">
        <v>155</v>
      </c>
      <c r="C26" s="321"/>
      <c r="D26" s="311" t="s">
        <v>449</v>
      </c>
      <c r="E26" s="312">
        <v>30</v>
      </c>
      <c r="F26" s="321"/>
      <c r="G26" s="311" t="s">
        <v>450</v>
      </c>
      <c r="H26" s="312">
        <v>1402</v>
      </c>
      <c r="I26" s="321"/>
      <c r="J26" s="311" t="s">
        <v>667</v>
      </c>
      <c r="K26" s="312">
        <v>59</v>
      </c>
      <c r="L26" s="321"/>
      <c r="M26" s="311" t="s">
        <v>668</v>
      </c>
      <c r="N26" s="312">
        <v>902</v>
      </c>
      <c r="O26" s="321"/>
      <c r="P26" s="234" t="s">
        <v>669</v>
      </c>
      <c r="Q26" s="235">
        <v>6</v>
      </c>
    </row>
    <row r="27" spans="1:17" ht="12.75" customHeight="1">
      <c r="A27" s="311" t="s">
        <v>451</v>
      </c>
      <c r="B27" s="312">
        <v>6</v>
      </c>
      <c r="C27" s="321"/>
      <c r="D27" s="311" t="s">
        <v>452</v>
      </c>
      <c r="E27" s="312">
        <v>256</v>
      </c>
      <c r="F27" s="321"/>
      <c r="G27" s="311" t="s">
        <v>453</v>
      </c>
      <c r="H27" s="312">
        <v>2827</v>
      </c>
      <c r="I27" s="321"/>
      <c r="J27" s="311" t="s">
        <v>670</v>
      </c>
      <c r="K27" s="312">
        <v>58</v>
      </c>
      <c r="L27" s="321"/>
      <c r="M27" s="311" t="s">
        <v>671</v>
      </c>
      <c r="N27" s="312">
        <v>309</v>
      </c>
      <c r="O27" s="321"/>
      <c r="P27" s="234" t="s">
        <v>672</v>
      </c>
      <c r="Q27" s="235">
        <v>86</v>
      </c>
    </row>
    <row r="28" spans="1:17" ht="12.75" customHeight="1">
      <c r="A28" s="311" t="s">
        <v>454</v>
      </c>
      <c r="B28" s="312">
        <v>1624</v>
      </c>
      <c r="C28" s="321"/>
      <c r="D28" s="311" t="s">
        <v>455</v>
      </c>
      <c r="E28" s="312">
        <v>110</v>
      </c>
      <c r="F28" s="321"/>
      <c r="G28" s="311" t="s">
        <v>456</v>
      </c>
      <c r="H28" s="312">
        <v>567</v>
      </c>
      <c r="I28" s="321"/>
      <c r="J28" s="311" t="s">
        <v>673</v>
      </c>
      <c r="K28" s="312">
        <v>175</v>
      </c>
      <c r="L28" s="321"/>
      <c r="M28" s="311" t="s">
        <v>674</v>
      </c>
      <c r="N28" s="312">
        <v>227</v>
      </c>
      <c r="O28" s="321"/>
      <c r="P28" s="234" t="s">
        <v>675</v>
      </c>
      <c r="Q28" s="235">
        <v>1397</v>
      </c>
    </row>
    <row r="29" spans="1:17" ht="12.75" customHeight="1">
      <c r="A29" s="311" t="s">
        <v>816</v>
      </c>
      <c r="B29" s="312">
        <v>107</v>
      </c>
      <c r="C29" s="321"/>
      <c r="D29" s="311" t="s">
        <v>457</v>
      </c>
      <c r="E29" s="312">
        <v>69</v>
      </c>
      <c r="F29" s="321"/>
      <c r="G29" s="311" t="s">
        <v>458</v>
      </c>
      <c r="H29" s="312">
        <v>2134</v>
      </c>
      <c r="I29" s="321"/>
      <c r="J29" s="311" t="s">
        <v>676</v>
      </c>
      <c r="K29" s="312">
        <v>112</v>
      </c>
      <c r="L29" s="321"/>
      <c r="M29" s="311" t="s">
        <v>677</v>
      </c>
      <c r="N29" s="312">
        <v>565</v>
      </c>
      <c r="O29" s="321"/>
      <c r="P29" s="234" t="s">
        <v>678</v>
      </c>
      <c r="Q29" s="235">
        <v>78</v>
      </c>
    </row>
    <row r="30" spans="1:17" ht="12.75" customHeight="1">
      <c r="A30" s="311" t="s">
        <v>459</v>
      </c>
      <c r="B30" s="312">
        <v>426</v>
      </c>
      <c r="C30" s="321"/>
      <c r="D30" s="311" t="s">
        <v>460</v>
      </c>
      <c r="E30" s="312">
        <v>1968</v>
      </c>
      <c r="F30" s="321"/>
      <c r="G30" s="311" t="s">
        <v>814</v>
      </c>
      <c r="H30" s="312">
        <v>2655</v>
      </c>
      <c r="I30" s="321"/>
      <c r="J30" s="311" t="s">
        <v>679</v>
      </c>
      <c r="K30" s="312">
        <v>197</v>
      </c>
      <c r="L30" s="321"/>
      <c r="M30" s="311" t="s">
        <v>680</v>
      </c>
      <c r="N30" s="312">
        <v>276</v>
      </c>
      <c r="O30" s="321"/>
      <c r="P30" s="234" t="s">
        <v>681</v>
      </c>
      <c r="Q30" s="235">
        <v>387</v>
      </c>
    </row>
    <row r="31" spans="1:17" ht="12.75" customHeight="1">
      <c r="A31" s="311" t="s">
        <v>461</v>
      </c>
      <c r="B31" s="312">
        <v>1118</v>
      </c>
      <c r="C31" s="321"/>
      <c r="D31" s="311" t="s">
        <v>462</v>
      </c>
      <c r="E31" s="312">
        <v>33</v>
      </c>
      <c r="F31" s="321"/>
      <c r="G31" s="311" t="s">
        <v>463</v>
      </c>
      <c r="H31" s="312">
        <v>345</v>
      </c>
      <c r="I31" s="321"/>
      <c r="J31" s="311" t="s">
        <v>236</v>
      </c>
      <c r="K31" s="312">
        <v>30</v>
      </c>
      <c r="L31" s="321"/>
      <c r="M31" s="311" t="s">
        <v>682</v>
      </c>
      <c r="N31" s="312">
        <v>145</v>
      </c>
      <c r="O31" s="321"/>
      <c r="P31" s="234" t="s">
        <v>683</v>
      </c>
      <c r="Q31" s="235">
        <v>127</v>
      </c>
    </row>
    <row r="32" spans="1:17" ht="12.75" customHeight="1">
      <c r="A32" s="311" t="s">
        <v>815</v>
      </c>
      <c r="B32" s="312">
        <v>1753</v>
      </c>
      <c r="C32" s="321"/>
      <c r="D32" s="311" t="s">
        <v>464</v>
      </c>
      <c r="E32" s="312">
        <v>401</v>
      </c>
      <c r="F32" s="321"/>
      <c r="G32" s="311" t="s">
        <v>465</v>
      </c>
      <c r="H32" s="312">
        <v>46</v>
      </c>
      <c r="I32" s="321"/>
      <c r="J32" s="311" t="s">
        <v>684</v>
      </c>
      <c r="K32" s="312">
        <v>102</v>
      </c>
      <c r="L32" s="321"/>
      <c r="M32" s="311" t="s">
        <v>685</v>
      </c>
      <c r="N32" s="312">
        <v>335</v>
      </c>
      <c r="O32" s="321"/>
      <c r="P32" s="234" t="s">
        <v>686</v>
      </c>
      <c r="Q32" s="235">
        <v>146</v>
      </c>
    </row>
    <row r="33" spans="1:17" ht="12.75" customHeight="1">
      <c r="A33" s="311" t="s">
        <v>466</v>
      </c>
      <c r="B33" s="312">
        <v>2036</v>
      </c>
      <c r="C33" s="321"/>
      <c r="D33" s="311" t="s">
        <v>467</v>
      </c>
      <c r="E33" s="312">
        <v>821</v>
      </c>
      <c r="F33" s="321"/>
      <c r="G33" s="311" t="s">
        <v>468</v>
      </c>
      <c r="H33" s="312">
        <v>224</v>
      </c>
      <c r="I33" s="321"/>
      <c r="J33" s="311" t="s">
        <v>687</v>
      </c>
      <c r="K33" s="312">
        <v>233</v>
      </c>
      <c r="L33" s="321"/>
      <c r="M33" s="311" t="s">
        <v>688</v>
      </c>
      <c r="N33" s="312">
        <v>1175</v>
      </c>
      <c r="O33" s="321"/>
      <c r="P33" s="234" t="s">
        <v>689</v>
      </c>
      <c r="Q33" s="235">
        <v>165</v>
      </c>
    </row>
    <row r="34" spans="1:17" ht="12.75" customHeight="1">
      <c r="A34" s="311" t="s">
        <v>469</v>
      </c>
      <c r="B34" s="312">
        <v>491</v>
      </c>
      <c r="C34" s="321"/>
      <c r="D34" s="311" t="s">
        <v>230</v>
      </c>
      <c r="E34" s="312">
        <v>396</v>
      </c>
      <c r="F34" s="321"/>
      <c r="G34" s="311" t="s">
        <v>470</v>
      </c>
      <c r="H34" s="312">
        <v>511</v>
      </c>
      <c r="I34" s="321"/>
      <c r="J34" s="311" t="s">
        <v>690</v>
      </c>
      <c r="K34" s="312">
        <v>30</v>
      </c>
      <c r="L34" s="321"/>
      <c r="M34" s="311" t="s">
        <v>237</v>
      </c>
      <c r="N34" s="312">
        <v>48</v>
      </c>
      <c r="O34" s="321"/>
      <c r="P34" s="234" t="s">
        <v>691</v>
      </c>
      <c r="Q34" s="235">
        <v>527</v>
      </c>
    </row>
    <row r="35" spans="1:17" ht="12.75" customHeight="1">
      <c r="A35" s="311" t="s">
        <v>471</v>
      </c>
      <c r="B35" s="312">
        <v>2657</v>
      </c>
      <c r="C35" s="321"/>
      <c r="D35" s="311" t="s">
        <v>472</v>
      </c>
      <c r="E35" s="312">
        <v>22</v>
      </c>
      <c r="F35" s="321"/>
      <c r="G35" s="311" t="s">
        <v>473</v>
      </c>
      <c r="H35" s="312">
        <v>54</v>
      </c>
      <c r="I35" s="321"/>
      <c r="J35" s="311" t="s">
        <v>692</v>
      </c>
      <c r="K35" s="312">
        <v>463</v>
      </c>
      <c r="L35" s="321"/>
      <c r="M35" s="311" t="s">
        <v>693</v>
      </c>
      <c r="N35" s="312">
        <v>2</v>
      </c>
      <c r="O35" s="321"/>
      <c r="P35" s="234" t="s">
        <v>694</v>
      </c>
      <c r="Q35" s="235">
        <v>155</v>
      </c>
    </row>
    <row r="36" spans="1:17" ht="12.75" customHeight="1">
      <c r="A36" s="311" t="s">
        <v>474</v>
      </c>
      <c r="B36" s="312">
        <v>586</v>
      </c>
      <c r="C36" s="321"/>
      <c r="D36" s="311" t="s">
        <v>475</v>
      </c>
      <c r="E36" s="312">
        <v>4</v>
      </c>
      <c r="F36" s="321"/>
      <c r="G36" s="311" t="s">
        <v>476</v>
      </c>
      <c r="H36" s="312">
        <v>70</v>
      </c>
      <c r="I36" s="321"/>
      <c r="J36" s="311" t="s">
        <v>695</v>
      </c>
      <c r="K36" s="312">
        <v>10</v>
      </c>
      <c r="L36" s="321"/>
      <c r="M36" s="311" t="s">
        <v>696</v>
      </c>
      <c r="N36" s="312">
        <v>6</v>
      </c>
      <c r="O36" s="321"/>
      <c r="P36" s="234" t="s">
        <v>697</v>
      </c>
      <c r="Q36" s="235">
        <v>4</v>
      </c>
    </row>
    <row r="37" spans="1:17" ht="12.75" customHeight="1">
      <c r="A37" s="311" t="s">
        <v>477</v>
      </c>
      <c r="B37" s="312">
        <v>858</v>
      </c>
      <c r="C37" s="321"/>
      <c r="D37" s="311" t="s">
        <v>478</v>
      </c>
      <c r="E37" s="312">
        <v>520</v>
      </c>
      <c r="F37" s="321"/>
      <c r="G37" s="311" t="s">
        <v>479</v>
      </c>
      <c r="H37" s="312">
        <v>35</v>
      </c>
      <c r="I37" s="321"/>
      <c r="J37" s="311" t="s">
        <v>698</v>
      </c>
      <c r="K37" s="312">
        <v>242</v>
      </c>
      <c r="L37" s="321"/>
      <c r="M37" s="311" t="s">
        <v>699</v>
      </c>
      <c r="N37" s="312">
        <v>138</v>
      </c>
      <c r="O37" s="321"/>
      <c r="P37" s="234" t="s">
        <v>700</v>
      </c>
      <c r="Q37" s="235">
        <v>22</v>
      </c>
    </row>
    <row r="38" spans="1:17" ht="12.75" customHeight="1">
      <c r="A38" s="311" t="s">
        <v>480</v>
      </c>
      <c r="B38" s="312">
        <v>802</v>
      </c>
      <c r="C38" s="321"/>
      <c r="D38" s="311" t="s">
        <v>481</v>
      </c>
      <c r="E38" s="312">
        <v>86</v>
      </c>
      <c r="F38" s="321"/>
      <c r="G38" s="311" t="s">
        <v>482</v>
      </c>
      <c r="H38" s="312">
        <v>101</v>
      </c>
      <c r="I38" s="321"/>
      <c r="J38" s="311" t="s">
        <v>701</v>
      </c>
      <c r="K38" s="312">
        <v>295</v>
      </c>
      <c r="L38" s="321"/>
      <c r="M38" s="311" t="s">
        <v>702</v>
      </c>
      <c r="N38" s="312">
        <v>440</v>
      </c>
      <c r="O38" s="321"/>
      <c r="P38" s="234" t="s">
        <v>703</v>
      </c>
      <c r="Q38" s="235">
        <v>31</v>
      </c>
    </row>
    <row r="39" spans="1:17" ht="12.75" customHeight="1">
      <c r="A39" s="311" t="s">
        <v>483</v>
      </c>
      <c r="B39" s="312">
        <v>1130</v>
      </c>
      <c r="C39" s="321"/>
      <c r="D39" s="311" t="s">
        <v>484</v>
      </c>
      <c r="E39" s="312">
        <v>109</v>
      </c>
      <c r="F39" s="321"/>
      <c r="G39" s="311" t="s">
        <v>485</v>
      </c>
      <c r="H39" s="312">
        <v>41</v>
      </c>
      <c r="I39" s="321"/>
      <c r="J39" s="311" t="s">
        <v>704</v>
      </c>
      <c r="K39" s="312">
        <v>171</v>
      </c>
      <c r="L39" s="321"/>
      <c r="M39" s="311" t="s">
        <v>705</v>
      </c>
      <c r="N39" s="312">
        <v>1</v>
      </c>
      <c r="O39" s="321"/>
      <c r="P39" s="234" t="s">
        <v>706</v>
      </c>
      <c r="Q39" s="235">
        <v>4</v>
      </c>
    </row>
    <row r="40" spans="1:17" ht="12.75" customHeight="1">
      <c r="A40" s="311" t="s">
        <v>486</v>
      </c>
      <c r="B40" s="312">
        <v>469</v>
      </c>
      <c r="C40" s="321"/>
      <c r="D40" s="311" t="s">
        <v>487</v>
      </c>
      <c r="E40" s="312">
        <v>1</v>
      </c>
      <c r="F40" s="321"/>
      <c r="G40" s="311" t="s">
        <v>488</v>
      </c>
      <c r="H40" s="312">
        <v>144</v>
      </c>
      <c r="I40" s="321"/>
      <c r="J40" s="311" t="s">
        <v>707</v>
      </c>
      <c r="K40" s="312">
        <v>171</v>
      </c>
      <c r="L40" s="321"/>
      <c r="M40" s="311" t="s">
        <v>708</v>
      </c>
      <c r="N40" s="312">
        <v>157</v>
      </c>
      <c r="O40" s="321"/>
      <c r="P40" s="234" t="s">
        <v>709</v>
      </c>
      <c r="Q40" s="235">
        <v>7</v>
      </c>
    </row>
    <row r="41" spans="1:17" ht="12.75" customHeight="1">
      <c r="A41" s="311" t="s">
        <v>489</v>
      </c>
      <c r="B41" s="312">
        <v>3190</v>
      </c>
      <c r="C41" s="321"/>
      <c r="D41" s="311" t="s">
        <v>490</v>
      </c>
      <c r="E41" s="312">
        <v>188</v>
      </c>
      <c r="F41" s="321"/>
      <c r="G41" s="311" t="s">
        <v>491</v>
      </c>
      <c r="H41" s="312">
        <v>4018</v>
      </c>
      <c r="I41" s="321"/>
      <c r="J41" s="311" t="s">
        <v>710</v>
      </c>
      <c r="K41" s="312">
        <v>22</v>
      </c>
      <c r="L41" s="321"/>
      <c r="M41" s="311" t="s">
        <v>711</v>
      </c>
      <c r="N41" s="312">
        <v>214</v>
      </c>
      <c r="O41" s="321"/>
      <c r="P41" s="234" t="s">
        <v>712</v>
      </c>
      <c r="Q41" s="235">
        <v>17</v>
      </c>
    </row>
    <row r="42" spans="1:17" ht="12.75" customHeight="1">
      <c r="A42" s="311" t="s">
        <v>492</v>
      </c>
      <c r="B42" s="312">
        <v>1090</v>
      </c>
      <c r="C42" s="321"/>
      <c r="D42" s="311" t="s">
        <v>493</v>
      </c>
      <c r="E42" s="312">
        <v>45</v>
      </c>
      <c r="F42" s="321"/>
      <c r="G42" s="311" t="s">
        <v>494</v>
      </c>
      <c r="H42" s="312">
        <v>388</v>
      </c>
      <c r="I42" s="321"/>
      <c r="J42" s="311" t="s">
        <v>713</v>
      </c>
      <c r="K42" s="312">
        <v>94</v>
      </c>
      <c r="L42" s="321"/>
      <c r="M42" s="311" t="s">
        <v>714</v>
      </c>
      <c r="N42" s="312">
        <v>57</v>
      </c>
      <c r="O42" s="321"/>
      <c r="P42" s="234" t="s">
        <v>715</v>
      </c>
      <c r="Q42" s="235">
        <v>43</v>
      </c>
    </row>
    <row r="43" spans="1:17" ht="12.75" customHeight="1">
      <c r="A43" s="311" t="s">
        <v>495</v>
      </c>
      <c r="B43" s="312">
        <v>413</v>
      </c>
      <c r="C43" s="321"/>
      <c r="D43" s="311" t="s">
        <v>496</v>
      </c>
      <c r="E43" s="312">
        <v>20</v>
      </c>
      <c r="F43" s="321"/>
      <c r="G43" s="311" t="s">
        <v>497</v>
      </c>
      <c r="H43" s="312">
        <v>678</v>
      </c>
      <c r="I43" s="321"/>
      <c r="J43" s="311" t="s">
        <v>716</v>
      </c>
      <c r="K43" s="312">
        <v>191</v>
      </c>
      <c r="L43" s="321"/>
      <c r="M43" s="311" t="s">
        <v>717</v>
      </c>
      <c r="N43" s="312">
        <v>99</v>
      </c>
      <c r="O43" s="321"/>
      <c r="P43" s="234" t="s">
        <v>718</v>
      </c>
      <c r="Q43" s="235">
        <v>3</v>
      </c>
    </row>
    <row r="44" spans="1:17" ht="12.75" customHeight="1">
      <c r="A44" s="311" t="s">
        <v>498</v>
      </c>
      <c r="B44" s="312">
        <v>1530</v>
      </c>
      <c r="C44" s="321"/>
      <c r="D44" s="311" t="s">
        <v>499</v>
      </c>
      <c r="E44" s="312">
        <v>60</v>
      </c>
      <c r="F44" s="321"/>
      <c r="G44" s="311" t="s">
        <v>500</v>
      </c>
      <c r="H44" s="312">
        <v>27</v>
      </c>
      <c r="I44" s="321"/>
      <c r="J44" s="311" t="s">
        <v>719</v>
      </c>
      <c r="K44" s="312">
        <v>450</v>
      </c>
      <c r="L44" s="321"/>
      <c r="M44" s="311" t="s">
        <v>720</v>
      </c>
      <c r="N44" s="312">
        <v>54</v>
      </c>
      <c r="O44" s="321"/>
      <c r="P44" s="234" t="s">
        <v>721</v>
      </c>
      <c r="Q44" s="235">
        <v>34</v>
      </c>
    </row>
    <row r="45" spans="1:17" ht="12.75" customHeight="1">
      <c r="A45" s="311" t="s">
        <v>501</v>
      </c>
      <c r="B45" s="312">
        <v>24</v>
      </c>
      <c r="C45" s="321"/>
      <c r="D45" s="311" t="s">
        <v>231</v>
      </c>
      <c r="E45" s="312">
        <v>43</v>
      </c>
      <c r="F45" s="321"/>
      <c r="G45" s="311" t="s">
        <v>502</v>
      </c>
      <c r="H45" s="312">
        <v>12</v>
      </c>
      <c r="I45" s="321"/>
      <c r="J45" s="311" t="s">
        <v>722</v>
      </c>
      <c r="K45" s="312">
        <v>409</v>
      </c>
      <c r="L45" s="321"/>
      <c r="M45" s="311" t="s">
        <v>723</v>
      </c>
      <c r="N45" s="312">
        <v>227</v>
      </c>
      <c r="O45" s="321"/>
      <c r="P45" s="234" t="s">
        <v>724</v>
      </c>
      <c r="Q45" s="235">
        <v>44</v>
      </c>
    </row>
    <row r="46" spans="1:17" ht="12.75" customHeight="1">
      <c r="A46" s="311" t="s">
        <v>503</v>
      </c>
      <c r="B46" s="312">
        <v>91</v>
      </c>
      <c r="C46" s="321"/>
      <c r="D46" s="311" t="s">
        <v>504</v>
      </c>
      <c r="E46" s="312">
        <v>780</v>
      </c>
      <c r="F46" s="321"/>
      <c r="G46" s="311" t="s">
        <v>505</v>
      </c>
      <c r="H46" s="312">
        <v>249</v>
      </c>
      <c r="I46" s="321"/>
      <c r="J46" s="311" t="s">
        <v>725</v>
      </c>
      <c r="K46" s="312">
        <v>106</v>
      </c>
      <c r="L46" s="321"/>
      <c r="M46" s="311" t="s">
        <v>726</v>
      </c>
      <c r="N46" s="312">
        <v>434</v>
      </c>
      <c r="O46" s="321"/>
      <c r="P46" s="234" t="s">
        <v>240</v>
      </c>
      <c r="Q46" s="235">
        <v>128</v>
      </c>
    </row>
    <row r="47" spans="1:17" ht="12.75" customHeight="1">
      <c r="A47" s="311" t="s">
        <v>506</v>
      </c>
      <c r="B47" s="312">
        <v>268</v>
      </c>
      <c r="C47" s="321"/>
      <c r="D47" s="311" t="s">
        <v>507</v>
      </c>
      <c r="E47" s="312">
        <v>43</v>
      </c>
      <c r="F47" s="321"/>
      <c r="G47" s="311" t="s">
        <v>508</v>
      </c>
      <c r="H47" s="312">
        <v>308</v>
      </c>
      <c r="I47" s="321"/>
      <c r="J47" s="311" t="s">
        <v>727</v>
      </c>
      <c r="K47" s="312">
        <v>911</v>
      </c>
      <c r="L47" s="321"/>
      <c r="M47" s="311" t="s">
        <v>728</v>
      </c>
      <c r="N47" s="312">
        <v>173</v>
      </c>
      <c r="O47" s="321"/>
      <c r="P47" s="234" t="s">
        <v>729</v>
      </c>
      <c r="Q47" s="235">
        <v>390</v>
      </c>
    </row>
    <row r="48" spans="1:17" ht="12.75" customHeight="1">
      <c r="A48" s="311" t="s">
        <v>509</v>
      </c>
      <c r="B48" s="312">
        <v>7</v>
      </c>
      <c r="C48" s="321"/>
      <c r="D48" s="311" t="s">
        <v>510</v>
      </c>
      <c r="E48" s="312">
        <v>23</v>
      </c>
      <c r="F48" s="321"/>
      <c r="G48" s="311" t="s">
        <v>511</v>
      </c>
      <c r="H48" s="312">
        <v>385</v>
      </c>
      <c r="I48" s="321"/>
      <c r="J48" s="311" t="s">
        <v>730</v>
      </c>
      <c r="K48" s="312">
        <v>1331</v>
      </c>
      <c r="L48" s="321"/>
      <c r="M48" s="311" t="s">
        <v>731</v>
      </c>
      <c r="N48" s="312">
        <v>22</v>
      </c>
      <c r="O48" s="321"/>
      <c r="P48" s="234" t="s">
        <v>732</v>
      </c>
      <c r="Q48" s="235">
        <v>8</v>
      </c>
    </row>
    <row r="49" spans="1:17" ht="12.75" customHeight="1">
      <c r="A49" s="311" t="s">
        <v>512</v>
      </c>
      <c r="B49" s="312">
        <v>11</v>
      </c>
      <c r="C49" s="321"/>
      <c r="D49" s="311" t="s">
        <v>513</v>
      </c>
      <c r="E49" s="312">
        <v>296</v>
      </c>
      <c r="F49" s="321"/>
      <c r="G49" s="311" t="s">
        <v>514</v>
      </c>
      <c r="H49" s="312">
        <v>165</v>
      </c>
      <c r="I49" s="321"/>
      <c r="J49" s="311" t="s">
        <v>733</v>
      </c>
      <c r="K49" s="312">
        <v>5</v>
      </c>
      <c r="L49" s="321"/>
      <c r="M49" s="311" t="s">
        <v>734</v>
      </c>
      <c r="N49" s="312">
        <v>1380</v>
      </c>
      <c r="O49" s="321"/>
      <c r="P49" s="234" t="s">
        <v>735</v>
      </c>
      <c r="Q49" s="235">
        <v>253</v>
      </c>
    </row>
    <row r="50" spans="1:17" ht="12.75" customHeight="1">
      <c r="A50" s="311" t="s">
        <v>515</v>
      </c>
      <c r="B50" s="312">
        <v>412</v>
      </c>
      <c r="C50" s="321"/>
      <c r="D50" s="311" t="s">
        <v>516</v>
      </c>
      <c r="E50" s="312">
        <v>2</v>
      </c>
      <c r="F50" s="321"/>
      <c r="G50" s="311" t="s">
        <v>517</v>
      </c>
      <c r="H50" s="312">
        <v>866</v>
      </c>
      <c r="I50" s="321"/>
      <c r="J50" s="311" t="s">
        <v>736</v>
      </c>
      <c r="K50" s="312">
        <v>436</v>
      </c>
      <c r="L50" s="321"/>
      <c r="M50" s="311" t="s">
        <v>737</v>
      </c>
      <c r="N50" s="312">
        <v>217</v>
      </c>
      <c r="O50" s="321"/>
      <c r="P50" s="234" t="s">
        <v>738</v>
      </c>
      <c r="Q50" s="235">
        <v>1539</v>
      </c>
    </row>
    <row r="51" spans="1:17" ht="12.75" customHeight="1">
      <c r="A51" s="311" t="s">
        <v>518</v>
      </c>
      <c r="B51" s="312">
        <v>185</v>
      </c>
      <c r="C51" s="321"/>
      <c r="D51" s="311" t="s">
        <v>519</v>
      </c>
      <c r="E51" s="312">
        <v>4</v>
      </c>
      <c r="F51" s="321"/>
      <c r="G51" s="311" t="s">
        <v>520</v>
      </c>
      <c r="H51" s="312">
        <v>451</v>
      </c>
      <c r="I51" s="321"/>
      <c r="J51" s="311" t="s">
        <v>739</v>
      </c>
      <c r="K51" s="312">
        <v>42</v>
      </c>
      <c r="L51" s="321"/>
      <c r="M51" s="311" t="s">
        <v>740</v>
      </c>
      <c r="N51" s="312">
        <v>15</v>
      </c>
      <c r="O51" s="321"/>
      <c r="P51" s="234" t="s">
        <v>741</v>
      </c>
      <c r="Q51" s="235">
        <v>139</v>
      </c>
    </row>
    <row r="52" spans="1:17" ht="12.75" customHeight="1">
      <c r="A52" s="311" t="s">
        <v>521</v>
      </c>
      <c r="B52" s="312">
        <v>181</v>
      </c>
      <c r="C52" s="321"/>
      <c r="D52" s="311" t="s">
        <v>522</v>
      </c>
      <c r="E52" s="312">
        <v>63</v>
      </c>
      <c r="F52" s="321"/>
      <c r="G52" s="311" t="s">
        <v>523</v>
      </c>
      <c r="H52" s="312">
        <v>57</v>
      </c>
      <c r="I52" s="321"/>
      <c r="J52" s="311" t="s">
        <v>742</v>
      </c>
      <c r="K52" s="312">
        <v>291</v>
      </c>
      <c r="L52" s="321"/>
      <c r="M52" s="311" t="s">
        <v>743</v>
      </c>
      <c r="N52" s="312">
        <v>147</v>
      </c>
      <c r="O52" s="321"/>
      <c r="P52" s="234" t="s">
        <v>744</v>
      </c>
      <c r="Q52" s="235">
        <v>306</v>
      </c>
    </row>
    <row r="53" spans="1:17" ht="12.75" customHeight="1">
      <c r="A53" s="311" t="s">
        <v>524</v>
      </c>
      <c r="B53" s="312">
        <v>1364</v>
      </c>
      <c r="C53" s="321"/>
      <c r="D53" s="311" t="s">
        <v>525</v>
      </c>
      <c r="E53" s="312">
        <v>1</v>
      </c>
      <c r="F53" s="321"/>
      <c r="G53" s="311" t="s">
        <v>526</v>
      </c>
      <c r="H53" s="312">
        <v>58</v>
      </c>
      <c r="I53" s="321"/>
      <c r="J53" s="311" t="s">
        <v>745</v>
      </c>
      <c r="K53" s="312">
        <v>143</v>
      </c>
      <c r="L53" s="321"/>
      <c r="M53" s="311" t="s">
        <v>746</v>
      </c>
      <c r="N53" s="312">
        <v>1093</v>
      </c>
      <c r="O53" s="321"/>
      <c r="P53" s="234" t="s">
        <v>747</v>
      </c>
      <c r="Q53" s="235">
        <v>113</v>
      </c>
    </row>
    <row r="54" spans="1:17" ht="12.75" customHeight="1">
      <c r="A54" s="311" t="s">
        <v>527</v>
      </c>
      <c r="B54" s="312">
        <v>1079</v>
      </c>
      <c r="C54" s="321"/>
      <c r="D54" s="311" t="s">
        <v>528</v>
      </c>
      <c r="E54" s="312">
        <v>627</v>
      </c>
      <c r="F54" s="321"/>
      <c r="G54" s="311" t="s">
        <v>529</v>
      </c>
      <c r="H54" s="312">
        <v>9</v>
      </c>
      <c r="I54" s="321"/>
      <c r="J54" s="311" t="s">
        <v>748</v>
      </c>
      <c r="K54" s="312">
        <v>701</v>
      </c>
      <c r="L54" s="321"/>
      <c r="M54" s="311" t="s">
        <v>749</v>
      </c>
      <c r="N54" s="312">
        <v>357</v>
      </c>
      <c r="O54" s="321"/>
      <c r="P54" s="234" t="s">
        <v>750</v>
      </c>
      <c r="Q54" s="235">
        <v>75</v>
      </c>
    </row>
    <row r="55" spans="1:17" ht="12.75" customHeight="1">
      <c r="A55" s="311" t="s">
        <v>530</v>
      </c>
      <c r="B55" s="312">
        <v>509</v>
      </c>
      <c r="C55" s="321"/>
      <c r="D55" s="311" t="s">
        <v>531</v>
      </c>
      <c r="E55" s="312">
        <v>94</v>
      </c>
      <c r="F55" s="321"/>
      <c r="G55" s="311" t="s">
        <v>532</v>
      </c>
      <c r="H55" s="312">
        <v>59</v>
      </c>
      <c r="I55" s="321"/>
      <c r="J55" s="311" t="s">
        <v>751</v>
      </c>
      <c r="K55" s="312">
        <v>546</v>
      </c>
      <c r="L55" s="321"/>
      <c r="M55" s="311" t="s">
        <v>752</v>
      </c>
      <c r="N55" s="312">
        <v>148</v>
      </c>
      <c r="O55" s="321"/>
      <c r="P55" s="234" t="s">
        <v>753</v>
      </c>
      <c r="Q55" s="235">
        <v>332</v>
      </c>
    </row>
    <row r="56" spans="1:17" ht="12.75" customHeight="1">
      <c r="A56" s="313" t="s">
        <v>817</v>
      </c>
      <c r="B56" s="312">
        <v>583</v>
      </c>
      <c r="C56" s="321"/>
      <c r="D56" s="311" t="s">
        <v>533</v>
      </c>
      <c r="E56" s="312">
        <v>1016</v>
      </c>
      <c r="F56" s="321"/>
      <c r="G56" s="311" t="s">
        <v>534</v>
      </c>
      <c r="H56" s="312">
        <v>129</v>
      </c>
      <c r="I56" s="321"/>
      <c r="J56" s="311" t="s">
        <v>754</v>
      </c>
      <c r="K56" s="312">
        <v>259</v>
      </c>
      <c r="L56" s="321"/>
      <c r="M56" s="311" t="s">
        <v>755</v>
      </c>
      <c r="N56" s="312">
        <v>214</v>
      </c>
      <c r="O56" s="321"/>
      <c r="P56" s="234" t="s">
        <v>756</v>
      </c>
      <c r="Q56" s="235">
        <v>81</v>
      </c>
    </row>
    <row r="57" spans="1:17" ht="12.75" customHeight="1">
      <c r="A57" s="311" t="s">
        <v>535</v>
      </c>
      <c r="B57" s="312">
        <v>1391</v>
      </c>
      <c r="C57" s="321"/>
      <c r="D57" s="311" t="s">
        <v>536</v>
      </c>
      <c r="E57" s="312">
        <v>1422</v>
      </c>
      <c r="F57" s="321"/>
      <c r="G57" s="311" t="s">
        <v>537</v>
      </c>
      <c r="H57" s="312">
        <v>559</v>
      </c>
      <c r="I57" s="321"/>
      <c r="J57" s="311" t="s">
        <v>757</v>
      </c>
      <c r="K57" s="312">
        <v>345</v>
      </c>
      <c r="L57" s="321"/>
      <c r="M57" s="311" t="s">
        <v>758</v>
      </c>
      <c r="N57" s="312">
        <v>318</v>
      </c>
      <c r="O57" s="321"/>
      <c r="P57" s="234" t="s">
        <v>759</v>
      </c>
      <c r="Q57" s="235">
        <v>25</v>
      </c>
    </row>
    <row r="58" spans="1:17" ht="12.75" customHeight="1">
      <c r="A58" s="311" t="s">
        <v>538</v>
      </c>
      <c r="B58" s="312">
        <v>266</v>
      </c>
      <c r="C58" s="321"/>
      <c r="D58" s="311" t="s">
        <v>539</v>
      </c>
      <c r="E58" s="312">
        <v>772</v>
      </c>
      <c r="F58" s="321"/>
      <c r="G58" s="311" t="s">
        <v>540</v>
      </c>
      <c r="H58" s="312">
        <v>286</v>
      </c>
      <c r="I58" s="321"/>
      <c r="J58" s="311" t="s">
        <v>760</v>
      </c>
      <c r="K58" s="312">
        <v>31</v>
      </c>
      <c r="L58" s="321"/>
      <c r="M58" s="311" t="s">
        <v>761</v>
      </c>
      <c r="N58" s="312">
        <v>683</v>
      </c>
      <c r="O58" s="321"/>
      <c r="P58" s="234" t="s">
        <v>762</v>
      </c>
      <c r="Q58" s="235">
        <v>5</v>
      </c>
    </row>
    <row r="59" spans="1:17" ht="12.75" customHeight="1">
      <c r="A59" s="311" t="s">
        <v>541</v>
      </c>
      <c r="B59" s="312">
        <v>7</v>
      </c>
      <c r="C59" s="321"/>
      <c r="D59" s="311" t="s">
        <v>542</v>
      </c>
      <c r="E59" s="312">
        <v>110</v>
      </c>
      <c r="F59" s="321"/>
      <c r="G59" s="311" t="s">
        <v>543</v>
      </c>
      <c r="H59" s="312">
        <v>1531</v>
      </c>
      <c r="I59" s="321"/>
      <c r="J59" s="311" t="s">
        <v>763</v>
      </c>
      <c r="K59" s="312">
        <v>59</v>
      </c>
      <c r="L59" s="321"/>
      <c r="M59" s="311" t="s">
        <v>764</v>
      </c>
      <c r="N59" s="312">
        <v>176</v>
      </c>
      <c r="O59" s="321"/>
      <c r="P59" s="234" t="s">
        <v>765</v>
      </c>
      <c r="Q59" s="235">
        <v>881</v>
      </c>
    </row>
    <row r="60" spans="1:17" ht="12.75" customHeight="1">
      <c r="A60" s="311" t="s">
        <v>544</v>
      </c>
      <c r="B60" s="312">
        <v>389</v>
      </c>
      <c r="C60" s="321"/>
      <c r="D60" s="311" t="s">
        <v>545</v>
      </c>
      <c r="E60" s="312">
        <v>4094</v>
      </c>
      <c r="F60" s="321"/>
      <c r="G60" s="311" t="s">
        <v>546</v>
      </c>
      <c r="H60" s="312">
        <v>245</v>
      </c>
      <c r="I60" s="321"/>
      <c r="J60" s="311" t="s">
        <v>766</v>
      </c>
      <c r="K60" s="312">
        <v>4</v>
      </c>
      <c r="L60" s="321"/>
      <c r="M60" s="311" t="s">
        <v>767</v>
      </c>
      <c r="N60" s="312">
        <v>82</v>
      </c>
      <c r="O60" s="321"/>
      <c r="P60" s="234" t="s">
        <v>768</v>
      </c>
      <c r="Q60" s="235">
        <v>116</v>
      </c>
    </row>
    <row r="61" spans="1:17" ht="12.75" customHeight="1">
      <c r="A61" s="311" t="s">
        <v>547</v>
      </c>
      <c r="B61" s="312">
        <v>67</v>
      </c>
      <c r="C61" s="321"/>
      <c r="D61" s="311" t="s">
        <v>548</v>
      </c>
      <c r="E61" s="312">
        <v>2285</v>
      </c>
      <c r="F61" s="321"/>
      <c r="G61" s="311" t="s">
        <v>549</v>
      </c>
      <c r="H61" s="312">
        <v>651</v>
      </c>
      <c r="I61" s="321"/>
      <c r="J61" s="311" t="s">
        <v>769</v>
      </c>
      <c r="K61" s="312">
        <v>1</v>
      </c>
      <c r="L61" s="321"/>
      <c r="M61" s="311" t="s">
        <v>770</v>
      </c>
      <c r="N61" s="312">
        <v>953</v>
      </c>
      <c r="O61" s="321"/>
      <c r="P61" s="236" t="s">
        <v>771</v>
      </c>
      <c r="Q61" s="237">
        <v>6</v>
      </c>
    </row>
    <row r="62" spans="1:17" ht="12.75" customHeight="1">
      <c r="A62" s="311" t="s">
        <v>550</v>
      </c>
      <c r="B62" s="312">
        <v>921</v>
      </c>
      <c r="C62" s="321"/>
      <c r="D62" s="311" t="s">
        <v>551</v>
      </c>
      <c r="E62" s="312">
        <v>212</v>
      </c>
      <c r="F62" s="321"/>
      <c r="G62" s="311" t="s">
        <v>552</v>
      </c>
      <c r="H62" s="312">
        <v>18</v>
      </c>
      <c r="I62" s="321"/>
      <c r="J62" s="311" t="s">
        <v>772</v>
      </c>
      <c r="K62" s="312">
        <v>27</v>
      </c>
      <c r="L62" s="321"/>
      <c r="M62" s="311" t="s">
        <v>773</v>
      </c>
      <c r="N62" s="312">
        <v>45</v>
      </c>
      <c r="O62" s="321"/>
      <c r="P62" s="31"/>
      <c r="Q62" s="28"/>
    </row>
    <row r="63" spans="1:17" ht="12.75" customHeight="1">
      <c r="A63" s="311" t="s">
        <v>553</v>
      </c>
      <c r="B63" s="312">
        <v>152</v>
      </c>
      <c r="C63" s="321"/>
      <c r="D63" s="311" t="s">
        <v>554</v>
      </c>
      <c r="E63" s="312">
        <v>9</v>
      </c>
      <c r="F63" s="321"/>
      <c r="G63" s="311" t="s">
        <v>555</v>
      </c>
      <c r="H63" s="312">
        <v>103</v>
      </c>
      <c r="I63" s="321"/>
      <c r="J63" s="311" t="s">
        <v>774</v>
      </c>
      <c r="K63" s="312">
        <v>3</v>
      </c>
      <c r="L63" s="321"/>
      <c r="M63" s="311" t="s">
        <v>775</v>
      </c>
      <c r="N63" s="312">
        <v>130</v>
      </c>
      <c r="O63" s="321"/>
      <c r="P63" s="31"/>
      <c r="Q63" s="28"/>
    </row>
    <row r="64" spans="1:17" ht="12.75" customHeight="1">
      <c r="A64" s="311" t="s">
        <v>229</v>
      </c>
      <c r="B64" s="312">
        <v>216</v>
      </c>
      <c r="C64" s="321"/>
      <c r="D64" s="311" t="s">
        <v>556</v>
      </c>
      <c r="E64" s="312">
        <v>505</v>
      </c>
      <c r="F64" s="321"/>
      <c r="G64" s="311" t="s">
        <v>557</v>
      </c>
      <c r="H64" s="312">
        <v>1</v>
      </c>
      <c r="I64" s="321"/>
      <c r="J64" s="311" t="s">
        <v>776</v>
      </c>
      <c r="K64" s="312">
        <v>183</v>
      </c>
      <c r="L64" s="321"/>
      <c r="M64" s="311" t="s">
        <v>777</v>
      </c>
      <c r="N64" s="312">
        <v>44</v>
      </c>
      <c r="O64" s="321"/>
      <c r="P64" s="31"/>
      <c r="Q64" s="28"/>
    </row>
    <row r="65" spans="1:17" ht="12.75" customHeight="1">
      <c r="A65" s="311" t="s">
        <v>558</v>
      </c>
      <c r="B65" s="312">
        <v>57</v>
      </c>
      <c r="C65" s="321"/>
      <c r="D65" s="311" t="s">
        <v>559</v>
      </c>
      <c r="E65" s="312">
        <v>14</v>
      </c>
      <c r="F65" s="321"/>
      <c r="G65" s="311" t="s">
        <v>560</v>
      </c>
      <c r="H65" s="312">
        <v>42</v>
      </c>
      <c r="I65" s="321"/>
      <c r="J65" s="311" t="s">
        <v>778</v>
      </c>
      <c r="K65" s="312">
        <v>855</v>
      </c>
      <c r="L65" s="321"/>
      <c r="M65" s="311" t="s">
        <v>779</v>
      </c>
      <c r="N65" s="312">
        <v>112</v>
      </c>
      <c r="O65" s="321"/>
      <c r="P65" s="31"/>
      <c r="Q65" s="28"/>
    </row>
    <row r="66" spans="1:17" ht="12.75" customHeight="1">
      <c r="A66" s="311" t="s">
        <v>561</v>
      </c>
      <c r="B66" s="312">
        <v>17</v>
      </c>
      <c r="C66" s="321"/>
      <c r="D66" s="311" t="s">
        <v>562</v>
      </c>
      <c r="E66" s="312">
        <v>59</v>
      </c>
      <c r="F66" s="321"/>
      <c r="G66" s="311" t="s">
        <v>563</v>
      </c>
      <c r="H66" s="312">
        <v>1516</v>
      </c>
      <c r="I66" s="321"/>
      <c r="J66" s="311" t="s">
        <v>780</v>
      </c>
      <c r="K66" s="312">
        <v>76</v>
      </c>
      <c r="L66" s="321"/>
      <c r="M66" s="311" t="s">
        <v>781</v>
      </c>
      <c r="N66" s="312">
        <v>68</v>
      </c>
      <c r="O66" s="321"/>
      <c r="P66" s="31"/>
      <c r="Q66" s="28"/>
    </row>
    <row r="67" spans="1:17" ht="12.75" customHeight="1">
      <c r="A67" s="311" t="s">
        <v>564</v>
      </c>
      <c r="B67" s="312">
        <v>8</v>
      </c>
      <c r="C67" s="321"/>
      <c r="D67" s="311" t="s">
        <v>565</v>
      </c>
      <c r="E67" s="312">
        <v>37</v>
      </c>
      <c r="F67" s="321"/>
      <c r="G67" s="311" t="s">
        <v>234</v>
      </c>
      <c r="H67" s="312">
        <v>1747</v>
      </c>
      <c r="I67" s="321"/>
      <c r="J67" s="311" t="s">
        <v>782</v>
      </c>
      <c r="K67" s="312">
        <v>3</v>
      </c>
      <c r="L67" s="321"/>
      <c r="M67" s="311" t="s">
        <v>783</v>
      </c>
      <c r="N67" s="312">
        <v>2</v>
      </c>
      <c r="O67" s="321"/>
      <c r="P67" s="31"/>
      <c r="Q67" s="28"/>
    </row>
    <row r="68" spans="1:17" ht="12.75" customHeight="1">
      <c r="A68" s="311" t="s">
        <v>566</v>
      </c>
      <c r="B68" s="312">
        <v>11</v>
      </c>
      <c r="C68" s="321"/>
      <c r="D68" s="311" t="s">
        <v>567</v>
      </c>
      <c r="E68" s="312">
        <v>63</v>
      </c>
      <c r="F68" s="321"/>
      <c r="G68" s="311" t="s">
        <v>568</v>
      </c>
      <c r="H68" s="312">
        <v>34</v>
      </c>
      <c r="I68" s="321"/>
      <c r="J68" s="311" t="s">
        <v>784</v>
      </c>
      <c r="K68" s="312">
        <v>389</v>
      </c>
      <c r="L68" s="321"/>
      <c r="M68" s="311" t="s">
        <v>785</v>
      </c>
      <c r="N68" s="312">
        <v>47</v>
      </c>
      <c r="O68" s="321"/>
      <c r="P68" s="31"/>
      <c r="Q68" s="28"/>
    </row>
    <row r="69" spans="1:17" ht="12.75" customHeight="1">
      <c r="A69" s="311" t="s">
        <v>569</v>
      </c>
      <c r="B69" s="312">
        <v>1400</v>
      </c>
      <c r="C69" s="321"/>
      <c r="D69" s="311" t="s">
        <v>570</v>
      </c>
      <c r="E69" s="312">
        <v>63</v>
      </c>
      <c r="F69" s="321"/>
      <c r="G69" s="311" t="s">
        <v>571</v>
      </c>
      <c r="H69" s="312">
        <v>101</v>
      </c>
      <c r="I69" s="321"/>
      <c r="J69" s="311" t="s">
        <v>786</v>
      </c>
      <c r="K69" s="312">
        <v>955</v>
      </c>
      <c r="L69" s="321"/>
      <c r="M69" s="311" t="s">
        <v>787</v>
      </c>
      <c r="N69" s="312">
        <v>92</v>
      </c>
      <c r="O69" s="321"/>
      <c r="P69" s="31"/>
      <c r="Q69" s="28"/>
    </row>
    <row r="70" spans="1:17" ht="12.75" customHeight="1">
      <c r="A70" s="311" t="s">
        <v>572</v>
      </c>
      <c r="B70" s="312">
        <v>2</v>
      </c>
      <c r="C70" s="321"/>
      <c r="D70" s="311" t="s">
        <v>573</v>
      </c>
      <c r="E70" s="312">
        <v>158</v>
      </c>
      <c r="F70" s="321"/>
      <c r="G70" s="311" t="s">
        <v>574</v>
      </c>
      <c r="H70" s="312">
        <v>24</v>
      </c>
      <c r="I70" s="321"/>
      <c r="J70" s="311" t="s">
        <v>788</v>
      </c>
      <c r="K70" s="312">
        <v>146</v>
      </c>
      <c r="L70" s="321"/>
      <c r="M70" s="311" t="s">
        <v>789</v>
      </c>
      <c r="N70" s="312">
        <v>105</v>
      </c>
      <c r="O70" s="321"/>
      <c r="P70" s="31"/>
      <c r="Q70" s="28"/>
    </row>
    <row r="71" spans="1:17" ht="12.75" customHeight="1">
      <c r="A71" s="311" t="s">
        <v>575</v>
      </c>
      <c r="B71" s="312">
        <v>2</v>
      </c>
      <c r="C71" s="321"/>
      <c r="D71" s="311" t="s">
        <v>576</v>
      </c>
      <c r="E71" s="312">
        <v>810</v>
      </c>
      <c r="F71" s="321"/>
      <c r="G71" s="311" t="s">
        <v>577</v>
      </c>
      <c r="H71" s="312">
        <v>97</v>
      </c>
      <c r="I71" s="321"/>
      <c r="J71" s="311" t="s">
        <v>790</v>
      </c>
      <c r="K71" s="312">
        <v>543</v>
      </c>
      <c r="L71" s="321"/>
      <c r="M71" s="311" t="s">
        <v>791</v>
      </c>
      <c r="N71" s="312">
        <v>641</v>
      </c>
      <c r="O71" s="321"/>
      <c r="P71" s="31"/>
      <c r="Q71" s="28"/>
    </row>
    <row r="72" spans="1:17" ht="12.75" customHeight="1">
      <c r="A72" s="311" t="s">
        <v>578</v>
      </c>
      <c r="B72" s="312">
        <v>12</v>
      </c>
      <c r="C72" s="321"/>
      <c r="D72" s="311" t="s">
        <v>579</v>
      </c>
      <c r="E72" s="312">
        <v>4</v>
      </c>
      <c r="F72" s="321"/>
      <c r="G72" s="311" t="s">
        <v>580</v>
      </c>
      <c r="H72" s="312">
        <v>211</v>
      </c>
      <c r="I72" s="321"/>
      <c r="J72" s="311" t="s">
        <v>792</v>
      </c>
      <c r="K72" s="312">
        <v>77</v>
      </c>
      <c r="L72" s="321"/>
      <c r="M72" s="311" t="s">
        <v>793</v>
      </c>
      <c r="N72" s="312">
        <v>174</v>
      </c>
      <c r="O72" s="321"/>
      <c r="P72" s="31"/>
      <c r="Q72" s="28"/>
    </row>
    <row r="73" spans="1:17" ht="12.75" customHeight="1">
      <c r="A73" s="311" t="s">
        <v>581</v>
      </c>
      <c r="B73" s="312">
        <v>9</v>
      </c>
      <c r="C73" s="321"/>
      <c r="D73" s="311" t="s">
        <v>582</v>
      </c>
      <c r="E73" s="312">
        <v>108</v>
      </c>
      <c r="F73" s="321"/>
      <c r="G73" s="311" t="s">
        <v>583</v>
      </c>
      <c r="H73" s="312">
        <v>108</v>
      </c>
      <c r="I73" s="321"/>
      <c r="J73" s="311" t="s">
        <v>794</v>
      </c>
      <c r="K73" s="312">
        <v>164</v>
      </c>
      <c r="L73" s="321"/>
      <c r="M73" s="311" t="s">
        <v>795</v>
      </c>
      <c r="N73" s="312">
        <v>74</v>
      </c>
      <c r="O73" s="321"/>
      <c r="P73" s="31"/>
      <c r="Q73" s="28"/>
    </row>
    <row r="74" spans="1:17" ht="12.75" customHeight="1">
      <c r="A74" s="311" t="s">
        <v>584</v>
      </c>
      <c r="B74" s="312">
        <v>6</v>
      </c>
      <c r="C74" s="321"/>
      <c r="D74" s="311" t="s">
        <v>585</v>
      </c>
      <c r="E74" s="312">
        <v>41</v>
      </c>
      <c r="F74" s="321"/>
      <c r="G74" s="311" t="s">
        <v>586</v>
      </c>
      <c r="H74" s="312">
        <v>29</v>
      </c>
      <c r="I74" s="321"/>
      <c r="J74" s="311" t="s">
        <v>796</v>
      </c>
      <c r="K74" s="312">
        <v>7</v>
      </c>
      <c r="L74" s="321"/>
      <c r="M74" s="311" t="s">
        <v>797</v>
      </c>
      <c r="N74" s="312">
        <v>374</v>
      </c>
      <c r="O74" s="321"/>
      <c r="P74" s="31"/>
      <c r="Q74" s="28"/>
    </row>
    <row r="75" spans="1:17" ht="12.75" customHeight="1">
      <c r="A75" s="311" t="s">
        <v>587</v>
      </c>
      <c r="B75" s="312">
        <v>5</v>
      </c>
      <c r="C75" s="321"/>
      <c r="D75" s="311" t="s">
        <v>588</v>
      </c>
      <c r="E75" s="312">
        <v>608</v>
      </c>
      <c r="F75" s="321"/>
      <c r="G75" s="311" t="s">
        <v>589</v>
      </c>
      <c r="H75" s="312">
        <v>18</v>
      </c>
      <c r="I75" s="321"/>
      <c r="J75" s="311" t="s">
        <v>798</v>
      </c>
      <c r="K75" s="312">
        <v>1</v>
      </c>
      <c r="L75" s="321"/>
      <c r="M75" s="311" t="s">
        <v>799</v>
      </c>
      <c r="N75" s="312">
        <v>50</v>
      </c>
      <c r="O75" s="321"/>
      <c r="P75" s="31"/>
      <c r="Q75" s="28"/>
    </row>
    <row r="76" spans="1:17" ht="12.75" customHeight="1">
      <c r="A76" s="311" t="s">
        <v>590</v>
      </c>
      <c r="B76" s="312">
        <v>3</v>
      </c>
      <c r="C76" s="321"/>
      <c r="D76" s="311" t="s">
        <v>591</v>
      </c>
      <c r="E76" s="312">
        <v>181</v>
      </c>
      <c r="F76" s="321"/>
      <c r="G76" s="311" t="s">
        <v>592</v>
      </c>
      <c r="H76" s="312">
        <v>276</v>
      </c>
      <c r="I76" s="321"/>
      <c r="J76" s="311" t="s">
        <v>800</v>
      </c>
      <c r="K76" s="312">
        <v>612</v>
      </c>
      <c r="L76" s="321"/>
      <c r="M76" s="311" t="s">
        <v>801</v>
      </c>
      <c r="N76" s="312">
        <v>1238</v>
      </c>
      <c r="O76" s="321"/>
      <c r="P76" s="31"/>
      <c r="Q76" s="28"/>
    </row>
    <row r="77" spans="1:17" ht="12.75" customHeight="1">
      <c r="A77" s="311" t="s">
        <v>593</v>
      </c>
      <c r="B77" s="312">
        <v>1</v>
      </c>
      <c r="C77" s="321"/>
      <c r="D77" s="311" t="s">
        <v>232</v>
      </c>
      <c r="E77" s="312">
        <v>18</v>
      </c>
      <c r="F77" s="321"/>
      <c r="G77" s="311" t="s">
        <v>594</v>
      </c>
      <c r="H77" s="312">
        <v>1257</v>
      </c>
      <c r="I77" s="321"/>
      <c r="J77" s="311" t="s">
        <v>802</v>
      </c>
      <c r="K77" s="312">
        <v>232</v>
      </c>
      <c r="L77" s="321"/>
      <c r="M77" s="311" t="s">
        <v>803</v>
      </c>
      <c r="N77" s="312">
        <v>16</v>
      </c>
      <c r="O77" s="321"/>
      <c r="P77" s="31"/>
      <c r="Q77" s="28"/>
    </row>
    <row r="78" spans="1:17" ht="12.75" customHeight="1">
      <c r="A78" s="311" t="s">
        <v>595</v>
      </c>
      <c r="B78" s="312">
        <v>18</v>
      </c>
      <c r="C78" s="321"/>
      <c r="D78" s="311" t="s">
        <v>596</v>
      </c>
      <c r="E78" s="312">
        <v>5</v>
      </c>
      <c r="F78" s="321"/>
      <c r="G78" s="311" t="s">
        <v>597</v>
      </c>
      <c r="H78" s="312">
        <v>29</v>
      </c>
      <c r="I78" s="321"/>
      <c r="J78" s="311" t="s">
        <v>804</v>
      </c>
      <c r="K78" s="312">
        <v>830</v>
      </c>
      <c r="L78" s="321"/>
      <c r="M78" s="311" t="s">
        <v>805</v>
      </c>
      <c r="N78" s="312">
        <v>578</v>
      </c>
      <c r="O78" s="321"/>
      <c r="P78" s="31"/>
      <c r="Q78" s="28"/>
    </row>
    <row r="79" spans="1:17" ht="12.75" customHeight="1">
      <c r="A79" s="311" t="s">
        <v>598</v>
      </c>
      <c r="B79" s="312">
        <v>12</v>
      </c>
      <c r="C79" s="321"/>
      <c r="D79" s="311" t="s">
        <v>599</v>
      </c>
      <c r="E79" s="312">
        <v>785</v>
      </c>
      <c r="F79" s="321"/>
      <c r="G79" s="311" t="s">
        <v>600</v>
      </c>
      <c r="H79" s="312">
        <v>59</v>
      </c>
      <c r="I79" s="321"/>
      <c r="J79" s="311" t="s">
        <v>806</v>
      </c>
      <c r="K79" s="312">
        <v>66</v>
      </c>
      <c r="L79" s="321"/>
      <c r="M79" s="311" t="s">
        <v>807</v>
      </c>
      <c r="N79" s="312">
        <v>32</v>
      </c>
      <c r="O79" s="321"/>
      <c r="P79" s="31"/>
      <c r="Q79" s="28"/>
    </row>
    <row r="80" spans="1:17" ht="12.75" customHeight="1">
      <c r="A80" s="311" t="s">
        <v>601</v>
      </c>
      <c r="B80" s="312">
        <v>6</v>
      </c>
      <c r="C80" s="321"/>
      <c r="D80" s="311" t="s">
        <v>602</v>
      </c>
      <c r="E80" s="312">
        <v>71</v>
      </c>
      <c r="F80" s="321"/>
      <c r="G80" s="311" t="s">
        <v>603</v>
      </c>
      <c r="H80" s="312">
        <v>1817</v>
      </c>
      <c r="I80" s="321"/>
      <c r="J80" s="311" t="s">
        <v>808</v>
      </c>
      <c r="K80" s="312">
        <v>53</v>
      </c>
      <c r="L80" s="321"/>
      <c r="M80" s="311" t="s">
        <v>809</v>
      </c>
      <c r="N80" s="312">
        <v>9</v>
      </c>
      <c r="O80" s="321"/>
      <c r="P80" s="31"/>
      <c r="Q80" s="28"/>
    </row>
    <row r="81" spans="1:17" ht="12.75" customHeight="1">
      <c r="A81" s="311" t="s">
        <v>604</v>
      </c>
      <c r="B81" s="312">
        <v>6</v>
      </c>
      <c r="C81" s="321"/>
      <c r="D81" s="311" t="s">
        <v>605</v>
      </c>
      <c r="E81" s="312">
        <v>1116</v>
      </c>
      <c r="F81" s="321"/>
      <c r="G81" s="311" t="s">
        <v>606</v>
      </c>
      <c r="H81" s="312">
        <v>133</v>
      </c>
      <c r="I81" s="321"/>
      <c r="J81" s="311" t="s">
        <v>810</v>
      </c>
      <c r="K81" s="312">
        <v>122</v>
      </c>
      <c r="L81" s="321"/>
      <c r="M81" s="311" t="s">
        <v>811</v>
      </c>
      <c r="N81" s="312">
        <v>226</v>
      </c>
      <c r="O81" s="321"/>
      <c r="P81" s="31"/>
      <c r="Q81" s="28"/>
    </row>
    <row r="82" spans="1:17" ht="12.75" customHeight="1">
      <c r="A82" s="314" t="s">
        <v>607</v>
      </c>
      <c r="B82" s="315">
        <v>2</v>
      </c>
      <c r="C82" s="321"/>
      <c r="D82" s="314" t="s">
        <v>608</v>
      </c>
      <c r="E82" s="315">
        <v>62</v>
      </c>
      <c r="F82" s="321"/>
      <c r="G82" s="314" t="s">
        <v>609</v>
      </c>
      <c r="H82" s="315">
        <v>3</v>
      </c>
      <c r="I82" s="321"/>
      <c r="J82" s="314" t="s">
        <v>851</v>
      </c>
      <c r="K82" s="315">
        <v>236</v>
      </c>
      <c r="L82" s="321"/>
      <c r="M82" s="314" t="s">
        <v>812</v>
      </c>
      <c r="N82" s="315">
        <v>44</v>
      </c>
      <c r="O82" s="321"/>
      <c r="P82" s="31"/>
      <c r="Q82" s="28"/>
    </row>
    <row r="83" spans="10:17" ht="12.75" customHeight="1">
      <c r="J83" s="105"/>
      <c r="K83" s="233"/>
      <c r="M83" s="31"/>
      <c r="N83" s="28"/>
      <c r="P83" s="31"/>
      <c r="Q83" s="28"/>
    </row>
    <row r="84" spans="10:17" ht="12.75" customHeight="1">
      <c r="J84" s="105"/>
      <c r="K84" s="233"/>
      <c r="M84" s="31"/>
      <c r="N84" s="28"/>
      <c r="P84" s="31"/>
      <c r="Q84" s="28"/>
    </row>
    <row r="85" spans="10:17" ht="12.75" customHeight="1">
      <c r="J85" s="105"/>
      <c r="K85" s="233"/>
      <c r="M85" s="31"/>
      <c r="N85" s="28"/>
      <c r="P85" s="31"/>
      <c r="Q85" s="28"/>
    </row>
    <row r="86" spans="10:17" ht="12.75" customHeight="1">
      <c r="J86" s="105"/>
      <c r="K86" s="233"/>
      <c r="M86" s="31"/>
      <c r="N86" s="28"/>
      <c r="P86" s="31"/>
      <c r="Q86" s="28"/>
    </row>
    <row r="87" spans="10:17" ht="12.75" customHeight="1">
      <c r="J87" s="105"/>
      <c r="K87" s="233"/>
      <c r="M87" s="31"/>
      <c r="N87" s="28"/>
      <c r="P87" s="31"/>
      <c r="Q87" s="28"/>
    </row>
    <row r="88" spans="10:17" ht="12.75" customHeight="1">
      <c r="J88" s="105"/>
      <c r="K88" s="233"/>
      <c r="M88" s="31"/>
      <c r="N88" s="28"/>
      <c r="P88" s="31"/>
      <c r="Q88" s="28"/>
    </row>
    <row r="89" spans="10:17" ht="12.75" customHeight="1">
      <c r="J89" s="105"/>
      <c r="K89" s="233"/>
      <c r="M89" s="31"/>
      <c r="N89" s="28"/>
      <c r="P89" s="31"/>
      <c r="Q89" s="28"/>
    </row>
    <row r="90" spans="10:17" ht="12.75" customHeight="1">
      <c r="J90" s="105"/>
      <c r="K90" s="233"/>
      <c r="M90" s="31"/>
      <c r="N90" s="28"/>
      <c r="P90" s="31"/>
      <c r="Q90" s="28"/>
    </row>
    <row r="91" spans="10:17" ht="12.75" customHeight="1">
      <c r="J91" s="105"/>
      <c r="K91" s="233"/>
      <c r="M91" s="31"/>
      <c r="N91" s="28"/>
      <c r="P91" s="31"/>
      <c r="Q91" s="28"/>
    </row>
    <row r="92" spans="10:17" ht="12.75" customHeight="1">
      <c r="J92" s="105"/>
      <c r="K92" s="233"/>
      <c r="M92" s="31"/>
      <c r="N92" s="28"/>
      <c r="P92" s="31"/>
      <c r="Q92" s="28"/>
    </row>
    <row r="93" spans="10:17" ht="12.75" customHeight="1">
      <c r="J93" s="105"/>
      <c r="K93" s="233"/>
      <c r="M93" s="31"/>
      <c r="N93" s="28"/>
      <c r="P93" s="31"/>
      <c r="Q93" s="28"/>
    </row>
    <row r="94" spans="10:17" ht="12.75" customHeight="1">
      <c r="J94" s="105"/>
      <c r="K94" s="233"/>
      <c r="M94" s="31"/>
      <c r="N94" s="28"/>
      <c r="P94" s="31"/>
      <c r="Q94" s="28"/>
    </row>
    <row r="95" spans="10:17" ht="12.75" customHeight="1">
      <c r="J95" s="105"/>
      <c r="K95" s="233"/>
      <c r="M95" s="31"/>
      <c r="N95" s="28"/>
      <c r="P95" s="31"/>
      <c r="Q95" s="28"/>
    </row>
    <row r="96" spans="10:17" ht="12.75" customHeight="1">
      <c r="J96" s="105"/>
      <c r="K96" s="233"/>
      <c r="M96" s="31"/>
      <c r="N96" s="28"/>
      <c r="P96" s="31"/>
      <c r="Q96" s="28"/>
    </row>
    <row r="97" spans="10:17" ht="12.75" customHeight="1">
      <c r="J97" s="105"/>
      <c r="K97" s="233"/>
      <c r="M97" s="31"/>
      <c r="N97" s="28"/>
      <c r="P97" s="31"/>
      <c r="Q97" s="28"/>
    </row>
    <row r="98" spans="10:17" ht="12.75" customHeight="1">
      <c r="J98" s="105"/>
      <c r="K98" s="233"/>
      <c r="M98" s="31"/>
      <c r="N98" s="28"/>
      <c r="P98" s="31"/>
      <c r="Q98" s="28"/>
    </row>
    <row r="99" spans="10:17" ht="12.75" customHeight="1">
      <c r="J99" s="105"/>
      <c r="K99" s="233"/>
      <c r="M99" s="31"/>
      <c r="N99" s="28"/>
      <c r="P99" s="31"/>
      <c r="Q99" s="28"/>
    </row>
    <row r="100" spans="10:17" ht="12.75" customHeight="1">
      <c r="J100" s="105"/>
      <c r="K100" s="233"/>
      <c r="M100" s="31"/>
      <c r="N100" s="28"/>
      <c r="P100" s="31"/>
      <c r="Q100" s="28"/>
    </row>
    <row r="101" spans="10:17" ht="12.75" customHeight="1">
      <c r="J101" s="105"/>
      <c r="K101" s="233"/>
      <c r="M101" s="31"/>
      <c r="N101" s="28"/>
      <c r="P101" s="31"/>
      <c r="Q101" s="28"/>
    </row>
    <row r="102" spans="10:17" ht="12.75" customHeight="1">
      <c r="J102" s="105"/>
      <c r="K102" s="233"/>
      <c r="M102" s="31"/>
      <c r="N102" s="28"/>
      <c r="P102" s="31"/>
      <c r="Q102" s="28"/>
    </row>
    <row r="103" spans="10:17" ht="12.75" customHeight="1">
      <c r="J103" s="105"/>
      <c r="K103" s="233"/>
      <c r="M103" s="31"/>
      <c r="N103" s="28"/>
      <c r="P103" s="31"/>
      <c r="Q103" s="28"/>
    </row>
    <row r="104" spans="10:17" ht="12.75" customHeight="1">
      <c r="J104" s="105"/>
      <c r="K104" s="233"/>
      <c r="M104" s="31"/>
      <c r="N104" s="28"/>
      <c r="P104" s="31"/>
      <c r="Q104" s="28"/>
    </row>
    <row r="105" spans="10:17" ht="12.75" customHeight="1">
      <c r="J105" s="105"/>
      <c r="K105" s="233"/>
      <c r="M105" s="31"/>
      <c r="N105" s="28"/>
      <c r="P105" s="31"/>
      <c r="Q105" s="28"/>
    </row>
    <row r="106" spans="10:17" ht="12.75" customHeight="1">
      <c r="J106" s="105"/>
      <c r="K106" s="233"/>
      <c r="M106" s="31"/>
      <c r="N106" s="28"/>
      <c r="P106" s="31"/>
      <c r="Q106" s="28"/>
    </row>
    <row r="107" spans="10:17" ht="12.75" customHeight="1">
      <c r="J107" s="105"/>
      <c r="K107" s="233"/>
      <c r="M107" s="31"/>
      <c r="N107" s="28"/>
      <c r="P107" s="31"/>
      <c r="Q107" s="28"/>
    </row>
    <row r="108" spans="10:17" ht="12.75" customHeight="1">
      <c r="J108" s="105"/>
      <c r="K108" s="233"/>
      <c r="M108" s="31"/>
      <c r="N108" s="28"/>
      <c r="P108" s="31"/>
      <c r="Q108" s="28"/>
    </row>
    <row r="109" spans="10:17" ht="12.75" customHeight="1">
      <c r="J109" s="105"/>
      <c r="K109" s="233"/>
      <c r="M109" s="31"/>
      <c r="N109" s="28"/>
      <c r="P109" s="31"/>
      <c r="Q109" s="28"/>
    </row>
    <row r="110" spans="10:17" ht="12.75" customHeight="1">
      <c r="J110" s="105"/>
      <c r="K110" s="233"/>
      <c r="M110" s="31"/>
      <c r="N110" s="28"/>
      <c r="P110" s="31"/>
      <c r="Q110" s="28"/>
    </row>
    <row r="111" spans="10:17" ht="12.75" customHeight="1">
      <c r="J111" s="105"/>
      <c r="K111" s="233"/>
      <c r="M111" s="31"/>
      <c r="N111" s="28"/>
      <c r="P111" s="31"/>
      <c r="Q111" s="28"/>
    </row>
    <row r="112" spans="10:17" ht="12.75" customHeight="1">
      <c r="J112" s="105"/>
      <c r="K112" s="233"/>
      <c r="M112" s="31"/>
      <c r="N112" s="28"/>
      <c r="P112" s="31"/>
      <c r="Q112" s="28"/>
    </row>
    <row r="113" spans="10:17" ht="12.75" customHeight="1">
      <c r="J113" s="105"/>
      <c r="K113" s="233"/>
      <c r="M113" s="31"/>
      <c r="N113" s="28"/>
      <c r="P113" s="31"/>
      <c r="Q113" s="28"/>
    </row>
    <row r="114" spans="10:17" ht="12.75" customHeight="1">
      <c r="J114" s="105"/>
      <c r="K114" s="233"/>
      <c r="M114" s="31"/>
      <c r="N114" s="28"/>
      <c r="P114" s="31"/>
      <c r="Q114" s="28"/>
    </row>
    <row r="115" spans="10:17" ht="12.75" customHeight="1">
      <c r="J115" s="105"/>
      <c r="K115" s="233"/>
      <c r="M115" s="31"/>
      <c r="N115" s="28"/>
      <c r="P115" s="31"/>
      <c r="Q115" s="28"/>
    </row>
    <row r="116" spans="10:17" ht="12.75" customHeight="1">
      <c r="J116" s="105"/>
      <c r="K116" s="233"/>
      <c r="M116" s="31"/>
      <c r="N116" s="28"/>
      <c r="P116" s="31"/>
      <c r="Q116" s="28"/>
    </row>
    <row r="117" spans="10:17" ht="12.75" customHeight="1">
      <c r="J117" s="105"/>
      <c r="K117" s="233"/>
      <c r="M117" s="31"/>
      <c r="N117" s="28"/>
      <c r="P117" s="31"/>
      <c r="Q117" s="28"/>
    </row>
    <row r="118" spans="10:17" ht="12.75" customHeight="1">
      <c r="J118" s="105"/>
      <c r="K118" s="233"/>
      <c r="M118" s="31"/>
      <c r="N118" s="28"/>
      <c r="P118" s="31"/>
      <c r="Q118" s="28"/>
    </row>
    <row r="119" spans="10:17" ht="12.75" customHeight="1">
      <c r="J119" s="105"/>
      <c r="K119" s="233"/>
      <c r="M119" s="31"/>
      <c r="N119" s="28"/>
      <c r="P119" s="31"/>
      <c r="Q119" s="28"/>
    </row>
    <row r="120" spans="10:17" ht="12.75" customHeight="1">
      <c r="J120" s="105"/>
      <c r="K120" s="233"/>
      <c r="M120" s="31"/>
      <c r="N120" s="28"/>
      <c r="P120" s="31"/>
      <c r="Q120" s="28"/>
    </row>
    <row r="121" spans="10:17" ht="12.75" customHeight="1">
      <c r="J121" s="105"/>
      <c r="K121" s="233"/>
      <c r="M121" s="31"/>
      <c r="N121" s="28"/>
      <c r="P121" s="31"/>
      <c r="Q121" s="28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>
      <c r="B299" s="233">
        <f>SUM(B6:B298)</f>
        <v>38587</v>
      </c>
    </row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2"/>
  <sheetViews>
    <sheetView workbookViewId="0" topLeftCell="A1">
      <selection activeCell="I1" sqref="I1"/>
    </sheetView>
  </sheetViews>
  <sheetFormatPr defaultColWidth="11.421875" defaultRowHeight="12.75"/>
  <cols>
    <col min="1" max="1" width="19.57421875" style="105" customWidth="1"/>
    <col min="2" max="2" width="11.421875" style="238" customWidth="1"/>
    <col min="3" max="3" width="9.57421875" style="238" customWidth="1"/>
    <col min="4" max="4" width="19.57421875" style="105" customWidth="1"/>
    <col min="5" max="5" width="11.421875" style="238" customWidth="1"/>
  </cols>
  <sheetData>
    <row r="1" ht="12.75">
      <c r="A1" s="240" t="s">
        <v>818</v>
      </c>
    </row>
    <row r="3" ht="12.75">
      <c r="A3" s="105" t="s">
        <v>819</v>
      </c>
    </row>
    <row r="5" spans="1:5" ht="12.75">
      <c r="A5" s="245" t="s">
        <v>820</v>
      </c>
      <c r="B5" s="241"/>
      <c r="D5" s="245" t="s">
        <v>821</v>
      </c>
      <c r="E5" s="241"/>
    </row>
    <row r="6" spans="1:5" ht="12.75">
      <c r="A6" s="246" t="s">
        <v>822</v>
      </c>
      <c r="B6" s="241"/>
      <c r="D6" s="246" t="s">
        <v>823</v>
      </c>
      <c r="E6" s="241"/>
    </row>
    <row r="7" spans="1:5" ht="12.75">
      <c r="A7" s="242"/>
      <c r="B7" s="243" t="s">
        <v>6</v>
      </c>
      <c r="C7" s="244"/>
      <c r="D7" s="242"/>
      <c r="E7" s="243" t="s">
        <v>6</v>
      </c>
    </row>
    <row r="8" spans="1:5" ht="12.75" customHeight="1">
      <c r="A8" s="251" t="s">
        <v>241</v>
      </c>
      <c r="B8" s="252">
        <v>1</v>
      </c>
      <c r="D8" s="251" t="s">
        <v>241</v>
      </c>
      <c r="E8" s="252">
        <v>4</v>
      </c>
    </row>
    <row r="9" spans="1:5" ht="12.75" customHeight="1">
      <c r="A9" s="247" t="s">
        <v>242</v>
      </c>
      <c r="B9" s="248">
        <v>23</v>
      </c>
      <c r="D9" s="247" t="s">
        <v>242</v>
      </c>
      <c r="E9" s="248">
        <v>39</v>
      </c>
    </row>
    <row r="10" spans="1:5" ht="12.75" customHeight="1">
      <c r="A10" s="247" t="s">
        <v>243</v>
      </c>
      <c r="B10" s="248">
        <v>1</v>
      </c>
      <c r="D10" s="247" t="s">
        <v>345</v>
      </c>
      <c r="E10" s="248">
        <v>5</v>
      </c>
    </row>
    <row r="11" spans="1:5" ht="12.75" customHeight="1">
      <c r="A11" s="247" t="s">
        <v>244</v>
      </c>
      <c r="B11" s="248">
        <v>77</v>
      </c>
      <c r="D11" s="247" t="s">
        <v>243</v>
      </c>
      <c r="E11" s="248">
        <v>5</v>
      </c>
    </row>
    <row r="12" spans="1:5" ht="12.75" customHeight="1">
      <c r="A12" s="247" t="s">
        <v>245</v>
      </c>
      <c r="B12" s="248">
        <v>82</v>
      </c>
      <c r="D12" s="247" t="s">
        <v>244</v>
      </c>
      <c r="E12" s="248">
        <v>76</v>
      </c>
    </row>
    <row r="13" spans="1:5" ht="12.75" customHeight="1">
      <c r="A13" s="247" t="s">
        <v>228</v>
      </c>
      <c r="B13" s="248">
        <v>5</v>
      </c>
      <c r="D13" s="247" t="s">
        <v>245</v>
      </c>
      <c r="E13" s="248">
        <v>62</v>
      </c>
    </row>
    <row r="14" spans="1:5" ht="12.75" customHeight="1">
      <c r="A14" s="247" t="s">
        <v>246</v>
      </c>
      <c r="B14" s="248">
        <v>1</v>
      </c>
      <c r="D14" s="247" t="s">
        <v>228</v>
      </c>
      <c r="E14" s="248">
        <v>20</v>
      </c>
    </row>
    <row r="15" spans="1:5" ht="12.75" customHeight="1">
      <c r="A15" s="247" t="s">
        <v>247</v>
      </c>
      <c r="B15" s="248">
        <v>6</v>
      </c>
      <c r="D15" s="247" t="s">
        <v>246</v>
      </c>
      <c r="E15" s="248">
        <v>8</v>
      </c>
    </row>
    <row r="16" spans="1:5" ht="12.75" customHeight="1">
      <c r="A16" s="247" t="s">
        <v>248</v>
      </c>
      <c r="B16" s="248">
        <v>2</v>
      </c>
      <c r="D16" s="247" t="s">
        <v>247</v>
      </c>
      <c r="E16" s="248">
        <v>15</v>
      </c>
    </row>
    <row r="17" spans="1:5" ht="12.75" customHeight="1">
      <c r="A17" s="247" t="s">
        <v>249</v>
      </c>
      <c r="B17" s="248">
        <v>11</v>
      </c>
      <c r="D17" s="247" t="s">
        <v>249</v>
      </c>
      <c r="E17" s="248">
        <v>21</v>
      </c>
    </row>
    <row r="18" spans="1:5" ht="12.75" customHeight="1">
      <c r="A18" s="247" t="s">
        <v>250</v>
      </c>
      <c r="B18" s="248">
        <v>13</v>
      </c>
      <c r="D18" s="247" t="s">
        <v>346</v>
      </c>
      <c r="E18" s="248">
        <v>1</v>
      </c>
    </row>
    <row r="19" spans="1:5" ht="12.75" customHeight="1">
      <c r="A19" s="247" t="s">
        <v>251</v>
      </c>
      <c r="B19" s="248">
        <v>12</v>
      </c>
      <c r="D19" s="247" t="s">
        <v>347</v>
      </c>
      <c r="E19" s="248">
        <v>4</v>
      </c>
    </row>
    <row r="20" spans="1:5" ht="12.75" customHeight="1">
      <c r="A20" s="247" t="s">
        <v>252</v>
      </c>
      <c r="B20" s="248">
        <v>4</v>
      </c>
      <c r="D20" s="247" t="s">
        <v>250</v>
      </c>
      <c r="E20" s="248">
        <v>10</v>
      </c>
    </row>
    <row r="21" spans="1:5" ht="12.75" customHeight="1">
      <c r="A21" s="247" t="s">
        <v>253</v>
      </c>
      <c r="B21" s="248">
        <v>1</v>
      </c>
      <c r="D21" s="247" t="s">
        <v>348</v>
      </c>
      <c r="E21" s="248">
        <v>4</v>
      </c>
    </row>
    <row r="22" spans="1:5" ht="12.75" customHeight="1">
      <c r="A22" s="247" t="s">
        <v>254</v>
      </c>
      <c r="B22" s="248">
        <v>3</v>
      </c>
      <c r="D22" s="247" t="s">
        <v>349</v>
      </c>
      <c r="E22" s="248">
        <v>4</v>
      </c>
    </row>
    <row r="23" spans="1:5" ht="12.75" customHeight="1">
      <c r="A23" s="247" t="s">
        <v>255</v>
      </c>
      <c r="B23" s="248">
        <v>9</v>
      </c>
      <c r="D23" s="247" t="s">
        <v>251</v>
      </c>
      <c r="E23" s="248">
        <v>64</v>
      </c>
    </row>
    <row r="24" spans="1:5" ht="12.75" customHeight="1">
      <c r="A24" s="247" t="s">
        <v>256</v>
      </c>
      <c r="B24" s="248">
        <v>1</v>
      </c>
      <c r="D24" s="247" t="s">
        <v>252</v>
      </c>
      <c r="E24" s="248">
        <v>27</v>
      </c>
    </row>
    <row r="25" spans="1:5" ht="12.75" customHeight="1">
      <c r="A25" s="247" t="s">
        <v>257</v>
      </c>
      <c r="B25" s="248">
        <v>1</v>
      </c>
      <c r="D25" s="247" t="s">
        <v>253</v>
      </c>
      <c r="E25" s="248">
        <v>24</v>
      </c>
    </row>
    <row r="26" spans="1:5" ht="12.75" customHeight="1">
      <c r="A26" s="247" t="s">
        <v>258</v>
      </c>
      <c r="B26" s="248">
        <v>2</v>
      </c>
      <c r="D26" s="247" t="s">
        <v>254</v>
      </c>
      <c r="E26" s="248">
        <v>17</v>
      </c>
    </row>
    <row r="27" spans="1:5" ht="12.75" customHeight="1">
      <c r="A27" s="247" t="s">
        <v>259</v>
      </c>
      <c r="B27" s="248">
        <v>2</v>
      </c>
      <c r="D27" s="247" t="s">
        <v>350</v>
      </c>
      <c r="E27" s="248">
        <v>5</v>
      </c>
    </row>
    <row r="28" spans="1:5" ht="12.75" customHeight="1">
      <c r="A28" s="247" t="s">
        <v>260</v>
      </c>
      <c r="B28" s="248">
        <v>1</v>
      </c>
      <c r="D28" s="247" t="s">
        <v>351</v>
      </c>
      <c r="E28" s="248">
        <v>7</v>
      </c>
    </row>
    <row r="29" spans="1:5" ht="12.75" customHeight="1">
      <c r="A29" s="247" t="s">
        <v>261</v>
      </c>
      <c r="B29" s="248">
        <v>1</v>
      </c>
      <c r="D29" s="247" t="s">
        <v>255</v>
      </c>
      <c r="E29" s="248">
        <v>20</v>
      </c>
    </row>
    <row r="30" spans="1:5" ht="12.75" customHeight="1">
      <c r="A30" s="247" t="s">
        <v>262</v>
      </c>
      <c r="B30" s="248">
        <v>1</v>
      </c>
      <c r="D30" s="247" t="s">
        <v>256</v>
      </c>
      <c r="E30" s="248">
        <v>11</v>
      </c>
    </row>
    <row r="31" spans="1:5" ht="12.75" customHeight="1">
      <c r="A31" s="247" t="s">
        <v>229</v>
      </c>
      <c r="B31" s="248">
        <v>22</v>
      </c>
      <c r="D31" s="247" t="s">
        <v>352</v>
      </c>
      <c r="E31" s="248">
        <v>4</v>
      </c>
    </row>
    <row r="32" spans="1:5" ht="12.75" customHeight="1">
      <c r="A32" s="247" t="s">
        <v>263</v>
      </c>
      <c r="B32" s="248">
        <v>4</v>
      </c>
      <c r="D32" s="247" t="s">
        <v>257</v>
      </c>
      <c r="E32" s="248">
        <v>2</v>
      </c>
    </row>
    <row r="33" spans="1:5" ht="12.75" customHeight="1">
      <c r="A33" s="247" t="s">
        <v>264</v>
      </c>
      <c r="B33" s="248">
        <v>3</v>
      </c>
      <c r="D33" s="247" t="s">
        <v>353</v>
      </c>
      <c r="E33" s="248">
        <v>1</v>
      </c>
    </row>
    <row r="34" spans="1:5" ht="12.75" customHeight="1">
      <c r="A34" s="247" t="s">
        <v>265</v>
      </c>
      <c r="B34" s="248">
        <v>4</v>
      </c>
      <c r="D34" s="247" t="s">
        <v>259</v>
      </c>
      <c r="E34" s="248">
        <v>4</v>
      </c>
    </row>
    <row r="35" spans="1:5" ht="12.75" customHeight="1">
      <c r="A35" s="247" t="s">
        <v>266</v>
      </c>
      <c r="B35" s="248">
        <v>2</v>
      </c>
      <c r="D35" s="247" t="s">
        <v>260</v>
      </c>
      <c r="E35" s="248">
        <v>10</v>
      </c>
    </row>
    <row r="36" spans="1:5" ht="12.75" customHeight="1">
      <c r="A36" s="247" t="s">
        <v>267</v>
      </c>
      <c r="B36" s="248">
        <v>2</v>
      </c>
      <c r="D36" s="247" t="s">
        <v>261</v>
      </c>
      <c r="E36" s="248">
        <v>7</v>
      </c>
    </row>
    <row r="37" spans="1:5" ht="12.75" customHeight="1">
      <c r="A37" s="247" t="s">
        <v>268</v>
      </c>
      <c r="B37" s="248">
        <v>26</v>
      </c>
      <c r="D37" s="247" t="s">
        <v>262</v>
      </c>
      <c r="E37" s="248">
        <v>2</v>
      </c>
    </row>
    <row r="38" spans="1:5" ht="12.75" customHeight="1">
      <c r="A38" s="247" t="s">
        <v>269</v>
      </c>
      <c r="B38" s="248">
        <v>9</v>
      </c>
      <c r="D38" s="247" t="s">
        <v>354</v>
      </c>
      <c r="E38" s="248">
        <v>1</v>
      </c>
    </row>
    <row r="39" spans="1:5" ht="12.75" customHeight="1">
      <c r="A39" s="247" t="s">
        <v>270</v>
      </c>
      <c r="B39" s="248">
        <v>3</v>
      </c>
      <c r="D39" s="247" t="s">
        <v>229</v>
      </c>
      <c r="E39" s="248">
        <v>62</v>
      </c>
    </row>
    <row r="40" spans="1:5" ht="12.75" customHeight="1">
      <c r="A40" s="247" t="s">
        <v>271</v>
      </c>
      <c r="B40" s="248">
        <v>3</v>
      </c>
      <c r="D40" s="247" t="s">
        <v>263</v>
      </c>
      <c r="E40" s="248">
        <v>9</v>
      </c>
    </row>
    <row r="41" spans="1:5" ht="12.75" customHeight="1">
      <c r="A41" s="247" t="s">
        <v>230</v>
      </c>
      <c r="B41" s="248">
        <v>1</v>
      </c>
      <c r="D41" s="247" t="s">
        <v>264</v>
      </c>
      <c r="E41" s="248">
        <v>6</v>
      </c>
    </row>
    <row r="42" spans="1:5" ht="12.75" customHeight="1">
      <c r="A42" s="247" t="s">
        <v>272</v>
      </c>
      <c r="B42" s="248">
        <v>1</v>
      </c>
      <c r="D42" s="247" t="s">
        <v>355</v>
      </c>
      <c r="E42" s="248">
        <v>3</v>
      </c>
    </row>
    <row r="43" spans="1:5" ht="12.75" customHeight="1">
      <c r="A43" s="247" t="s">
        <v>273</v>
      </c>
      <c r="B43" s="248">
        <v>5</v>
      </c>
      <c r="D43" s="247" t="s">
        <v>265</v>
      </c>
      <c r="E43" s="248">
        <v>9</v>
      </c>
    </row>
    <row r="44" spans="1:5" ht="12.75" customHeight="1">
      <c r="A44" s="247" t="s">
        <v>274</v>
      </c>
      <c r="B44" s="248">
        <v>1</v>
      </c>
      <c r="D44" s="247" t="s">
        <v>266</v>
      </c>
      <c r="E44" s="248">
        <v>6</v>
      </c>
    </row>
    <row r="45" spans="1:5" ht="12.75" customHeight="1">
      <c r="A45" s="247" t="s">
        <v>275</v>
      </c>
      <c r="B45" s="248">
        <v>1</v>
      </c>
      <c r="D45" s="247" t="s">
        <v>267</v>
      </c>
      <c r="E45" s="248">
        <v>4</v>
      </c>
    </row>
    <row r="46" spans="1:5" ht="12.75" customHeight="1">
      <c r="A46" s="247" t="s">
        <v>276</v>
      </c>
      <c r="B46" s="248">
        <v>4</v>
      </c>
      <c r="D46" s="247" t="s">
        <v>268</v>
      </c>
      <c r="E46" s="248">
        <v>30</v>
      </c>
    </row>
    <row r="47" spans="1:5" ht="12.75" customHeight="1">
      <c r="A47" s="247" t="s">
        <v>277</v>
      </c>
      <c r="B47" s="248">
        <v>3</v>
      </c>
      <c r="D47" s="247" t="s">
        <v>269</v>
      </c>
      <c r="E47" s="248">
        <v>12</v>
      </c>
    </row>
    <row r="48" spans="1:5" ht="12.75" customHeight="1">
      <c r="A48" s="247" t="s">
        <v>278</v>
      </c>
      <c r="B48" s="248">
        <v>1</v>
      </c>
      <c r="D48" s="247" t="s">
        <v>356</v>
      </c>
      <c r="E48" s="248">
        <v>2</v>
      </c>
    </row>
    <row r="49" spans="1:5" ht="12.75" customHeight="1">
      <c r="A49" s="247" t="s">
        <v>279</v>
      </c>
      <c r="B49" s="248">
        <v>1</v>
      </c>
      <c r="D49" s="247" t="s">
        <v>270</v>
      </c>
      <c r="E49" s="248">
        <v>2</v>
      </c>
    </row>
    <row r="50" spans="1:5" ht="12.75" customHeight="1">
      <c r="A50" s="247" t="s">
        <v>232</v>
      </c>
      <c r="B50" s="248">
        <v>35</v>
      </c>
      <c r="D50" s="247" t="s">
        <v>271</v>
      </c>
      <c r="E50" s="248">
        <v>1</v>
      </c>
    </row>
    <row r="51" spans="1:5" ht="12.75" customHeight="1">
      <c r="A51" s="247" t="s">
        <v>280</v>
      </c>
      <c r="B51" s="248">
        <v>1</v>
      </c>
      <c r="D51" s="247" t="s">
        <v>230</v>
      </c>
      <c r="E51" s="248">
        <v>20</v>
      </c>
    </row>
    <row r="52" spans="1:5" ht="12.75" customHeight="1">
      <c r="A52" s="247" t="s">
        <v>281</v>
      </c>
      <c r="B52" s="248">
        <v>13</v>
      </c>
      <c r="D52" s="247" t="s">
        <v>272</v>
      </c>
      <c r="E52" s="248">
        <v>4</v>
      </c>
    </row>
    <row r="53" spans="1:5" ht="12.75" customHeight="1">
      <c r="A53" s="247" t="s">
        <v>233</v>
      </c>
      <c r="B53" s="248">
        <v>62</v>
      </c>
      <c r="D53" s="247" t="s">
        <v>273</v>
      </c>
      <c r="E53" s="248">
        <v>13</v>
      </c>
    </row>
    <row r="54" spans="1:5" ht="12.75" customHeight="1">
      <c r="A54" s="247" t="s">
        <v>282</v>
      </c>
      <c r="B54" s="248">
        <v>16</v>
      </c>
      <c r="D54" s="247" t="s">
        <v>357</v>
      </c>
      <c r="E54" s="248">
        <v>15</v>
      </c>
    </row>
    <row r="55" spans="1:5" ht="12.75" customHeight="1">
      <c r="A55" s="247" t="s">
        <v>283</v>
      </c>
      <c r="B55" s="248">
        <v>1</v>
      </c>
      <c r="D55" s="247" t="s">
        <v>274</v>
      </c>
      <c r="E55" s="248">
        <v>1</v>
      </c>
    </row>
    <row r="56" spans="1:5" ht="12.75" customHeight="1">
      <c r="A56" s="247" t="s">
        <v>284</v>
      </c>
      <c r="B56" s="248">
        <v>53</v>
      </c>
      <c r="D56" s="247" t="s">
        <v>275</v>
      </c>
      <c r="E56" s="248">
        <v>4</v>
      </c>
    </row>
    <row r="57" spans="1:5" ht="12.75" customHeight="1">
      <c r="A57" s="247" t="s">
        <v>285</v>
      </c>
      <c r="B57" s="248">
        <v>2</v>
      </c>
      <c r="D57" s="247" t="s">
        <v>231</v>
      </c>
      <c r="E57" s="248">
        <v>3</v>
      </c>
    </row>
    <row r="58" spans="1:5" ht="12.75" customHeight="1">
      <c r="A58" s="247" t="s">
        <v>286</v>
      </c>
      <c r="B58" s="248">
        <v>5</v>
      </c>
      <c r="D58" s="247" t="s">
        <v>276</v>
      </c>
      <c r="E58" s="248">
        <v>2</v>
      </c>
    </row>
    <row r="59" spans="1:5" ht="12.75" customHeight="1">
      <c r="A59" s="247" t="s">
        <v>287</v>
      </c>
      <c r="B59" s="248">
        <v>4</v>
      </c>
      <c r="D59" s="247" t="s">
        <v>277</v>
      </c>
      <c r="E59" s="248">
        <v>10</v>
      </c>
    </row>
    <row r="60" spans="1:5" ht="12.75" customHeight="1">
      <c r="A60" s="247" t="s">
        <v>288</v>
      </c>
      <c r="B60" s="248">
        <v>5</v>
      </c>
      <c r="D60" s="247" t="s">
        <v>278</v>
      </c>
      <c r="E60" s="248">
        <v>2</v>
      </c>
    </row>
    <row r="61" spans="1:5" ht="12.75" customHeight="1">
      <c r="A61" s="247" t="s">
        <v>289</v>
      </c>
      <c r="B61" s="248">
        <v>4</v>
      </c>
      <c r="D61" s="247" t="s">
        <v>279</v>
      </c>
      <c r="E61" s="248">
        <v>6</v>
      </c>
    </row>
    <row r="62" spans="1:5" ht="12.75" customHeight="1">
      <c r="A62" s="247" t="s">
        <v>290</v>
      </c>
      <c r="B62" s="248">
        <v>1</v>
      </c>
      <c r="D62" s="247" t="s">
        <v>232</v>
      </c>
      <c r="E62" s="248">
        <v>24</v>
      </c>
    </row>
    <row r="63" spans="1:5" ht="12.75" customHeight="1">
      <c r="A63" s="247" t="s">
        <v>291</v>
      </c>
      <c r="B63" s="248">
        <v>1</v>
      </c>
      <c r="D63" s="247" t="s">
        <v>280</v>
      </c>
      <c r="E63" s="248">
        <v>2</v>
      </c>
    </row>
    <row r="64" spans="1:5" ht="12.75" customHeight="1">
      <c r="A64" s="247" t="s">
        <v>292</v>
      </c>
      <c r="B64" s="248">
        <v>8</v>
      </c>
      <c r="D64" s="247" t="s">
        <v>281</v>
      </c>
      <c r="E64" s="248">
        <v>32</v>
      </c>
    </row>
    <row r="65" spans="1:5" ht="12.75" customHeight="1">
      <c r="A65" s="247" t="s">
        <v>234</v>
      </c>
      <c r="B65" s="248">
        <v>384</v>
      </c>
      <c r="D65" s="247" t="s">
        <v>358</v>
      </c>
      <c r="E65" s="248">
        <v>2</v>
      </c>
    </row>
    <row r="66" spans="1:5" ht="12.75" customHeight="1">
      <c r="A66" s="247" t="s">
        <v>293</v>
      </c>
      <c r="B66" s="248">
        <v>2</v>
      </c>
      <c r="D66" s="247" t="s">
        <v>233</v>
      </c>
      <c r="E66" s="248">
        <v>57</v>
      </c>
    </row>
    <row r="67" spans="1:5" ht="12.75" customHeight="1">
      <c r="A67" s="247" t="s">
        <v>294</v>
      </c>
      <c r="B67" s="248">
        <v>2</v>
      </c>
      <c r="D67" s="247" t="s">
        <v>359</v>
      </c>
      <c r="E67" s="248">
        <v>4</v>
      </c>
    </row>
    <row r="68" spans="1:5" ht="12.75" customHeight="1">
      <c r="A68" s="247" t="s">
        <v>295</v>
      </c>
      <c r="B68" s="248">
        <v>3</v>
      </c>
      <c r="D68" s="247" t="s">
        <v>282</v>
      </c>
      <c r="E68" s="248">
        <v>8</v>
      </c>
    </row>
    <row r="69" spans="1:5" ht="12.75" customHeight="1">
      <c r="A69" s="247" t="s">
        <v>235</v>
      </c>
      <c r="B69" s="248">
        <v>15</v>
      </c>
      <c r="D69" s="247" t="s">
        <v>360</v>
      </c>
      <c r="E69" s="248">
        <v>2</v>
      </c>
    </row>
    <row r="70" spans="1:5" ht="12.75" customHeight="1">
      <c r="A70" s="247" t="s">
        <v>296</v>
      </c>
      <c r="B70" s="248">
        <v>2</v>
      </c>
      <c r="D70" s="247" t="s">
        <v>361</v>
      </c>
      <c r="E70" s="248">
        <v>5</v>
      </c>
    </row>
    <row r="71" spans="1:5" ht="12.75" customHeight="1">
      <c r="A71" s="247" t="s">
        <v>297</v>
      </c>
      <c r="B71" s="248">
        <v>43</v>
      </c>
      <c r="D71" s="247" t="s">
        <v>283</v>
      </c>
      <c r="E71" s="248">
        <v>7</v>
      </c>
    </row>
    <row r="72" spans="1:5" ht="12.75" customHeight="1">
      <c r="A72" s="247" t="s">
        <v>298</v>
      </c>
      <c r="B72" s="248">
        <v>53</v>
      </c>
      <c r="D72" s="247" t="s">
        <v>284</v>
      </c>
      <c r="E72" s="248">
        <v>87</v>
      </c>
    </row>
    <row r="73" spans="1:5" ht="12.75" customHeight="1">
      <c r="A73" s="247" t="s">
        <v>299</v>
      </c>
      <c r="B73" s="248">
        <v>18</v>
      </c>
      <c r="D73" s="247" t="s">
        <v>285</v>
      </c>
      <c r="E73" s="248">
        <v>2</v>
      </c>
    </row>
    <row r="74" spans="1:5" ht="12.75" customHeight="1">
      <c r="A74" s="247" t="s">
        <v>300</v>
      </c>
      <c r="B74" s="248">
        <v>65</v>
      </c>
      <c r="D74" s="247" t="s">
        <v>362</v>
      </c>
      <c r="E74" s="248">
        <v>1</v>
      </c>
    </row>
    <row r="75" spans="1:5" ht="12.75" customHeight="1">
      <c r="A75" s="247" t="s">
        <v>236</v>
      </c>
      <c r="B75" s="248">
        <v>1</v>
      </c>
      <c r="D75" s="247" t="s">
        <v>286</v>
      </c>
      <c r="E75" s="248">
        <v>7</v>
      </c>
    </row>
    <row r="76" spans="1:5" ht="12.75" customHeight="1">
      <c r="A76" s="247" t="s">
        <v>301</v>
      </c>
      <c r="B76" s="248">
        <v>2</v>
      </c>
      <c r="D76" s="247" t="s">
        <v>287</v>
      </c>
      <c r="E76" s="248">
        <v>9</v>
      </c>
    </row>
    <row r="77" spans="1:5" ht="12.75" customHeight="1">
      <c r="A77" s="247" t="s">
        <v>302</v>
      </c>
      <c r="B77" s="248">
        <v>2</v>
      </c>
      <c r="D77" s="247" t="s">
        <v>363</v>
      </c>
      <c r="E77" s="248">
        <v>1</v>
      </c>
    </row>
    <row r="78" spans="1:5" ht="12.75" customHeight="1">
      <c r="A78" s="247" t="s">
        <v>303</v>
      </c>
      <c r="B78" s="248">
        <v>3</v>
      </c>
      <c r="D78" s="247" t="s">
        <v>288</v>
      </c>
      <c r="E78" s="248">
        <v>6</v>
      </c>
    </row>
    <row r="79" spans="1:5" ht="12.75" customHeight="1">
      <c r="A79" s="247" t="s">
        <v>304</v>
      </c>
      <c r="B79" s="248">
        <v>2</v>
      </c>
      <c r="D79" s="247" t="s">
        <v>289</v>
      </c>
      <c r="E79" s="248">
        <v>14</v>
      </c>
    </row>
    <row r="80" spans="1:5" ht="12.75" customHeight="1">
      <c r="A80" s="247" t="s">
        <v>305</v>
      </c>
      <c r="B80" s="248">
        <v>3</v>
      </c>
      <c r="D80" s="247" t="s">
        <v>364</v>
      </c>
      <c r="E80" s="248">
        <v>9</v>
      </c>
    </row>
    <row r="81" spans="1:5" ht="12.75" customHeight="1">
      <c r="A81" s="247" t="s">
        <v>306</v>
      </c>
      <c r="B81" s="248">
        <v>5</v>
      </c>
      <c r="D81" s="247" t="s">
        <v>290</v>
      </c>
      <c r="E81" s="248">
        <v>9</v>
      </c>
    </row>
    <row r="82" spans="1:5" ht="12.75" customHeight="1">
      <c r="A82" s="247" t="s">
        <v>307</v>
      </c>
      <c r="B82" s="248">
        <v>1</v>
      </c>
      <c r="D82" s="247" t="s">
        <v>291</v>
      </c>
      <c r="E82" s="248">
        <v>11</v>
      </c>
    </row>
    <row r="83" spans="1:5" ht="12.75" customHeight="1">
      <c r="A83" s="247" t="s">
        <v>237</v>
      </c>
      <c r="B83" s="248">
        <v>2</v>
      </c>
      <c r="D83" s="247" t="s">
        <v>292</v>
      </c>
      <c r="E83" s="248">
        <v>17</v>
      </c>
    </row>
    <row r="84" spans="1:5" ht="12.75" customHeight="1">
      <c r="A84" s="247" t="s">
        <v>308</v>
      </c>
      <c r="B84" s="248">
        <v>3</v>
      </c>
      <c r="D84" s="247" t="s">
        <v>234</v>
      </c>
      <c r="E84" s="248">
        <v>245</v>
      </c>
    </row>
    <row r="85" spans="1:5" ht="12.75" customHeight="1">
      <c r="A85" s="247" t="s">
        <v>309</v>
      </c>
      <c r="B85" s="248">
        <v>4</v>
      </c>
      <c r="D85" s="247" t="s">
        <v>365</v>
      </c>
      <c r="E85" s="248">
        <v>2</v>
      </c>
    </row>
    <row r="86" spans="1:5" ht="12.75" customHeight="1">
      <c r="A86" s="247" t="s">
        <v>310</v>
      </c>
      <c r="B86" s="248">
        <v>16</v>
      </c>
      <c r="D86" s="247" t="s">
        <v>366</v>
      </c>
      <c r="E86" s="248">
        <v>4</v>
      </c>
    </row>
    <row r="87" spans="1:5" ht="12.75" customHeight="1">
      <c r="A87" s="247" t="s">
        <v>311</v>
      </c>
      <c r="B87" s="248">
        <v>4</v>
      </c>
      <c r="D87" s="247" t="s">
        <v>293</v>
      </c>
      <c r="E87" s="248">
        <v>1</v>
      </c>
    </row>
    <row r="88" spans="1:5" ht="12.75" customHeight="1">
      <c r="A88" s="247" t="s">
        <v>312</v>
      </c>
      <c r="B88" s="248">
        <v>2</v>
      </c>
      <c r="D88" s="247" t="s">
        <v>367</v>
      </c>
      <c r="E88" s="248">
        <v>2</v>
      </c>
    </row>
    <row r="89" spans="1:5" ht="12.75" customHeight="1">
      <c r="A89" s="247" t="s">
        <v>313</v>
      </c>
      <c r="B89" s="248">
        <v>1</v>
      </c>
      <c r="D89" s="247" t="s">
        <v>368</v>
      </c>
      <c r="E89" s="248">
        <v>3</v>
      </c>
    </row>
    <row r="90" spans="1:5" ht="12.75" customHeight="1">
      <c r="A90" s="247" t="s">
        <v>314</v>
      </c>
      <c r="B90" s="248">
        <v>4</v>
      </c>
      <c r="D90" s="247" t="s">
        <v>294</v>
      </c>
      <c r="E90" s="248">
        <v>6</v>
      </c>
    </row>
    <row r="91" spans="1:5" ht="12.75" customHeight="1">
      <c r="A91" s="247" t="s">
        <v>315</v>
      </c>
      <c r="B91" s="248">
        <v>3</v>
      </c>
      <c r="D91" s="247" t="s">
        <v>295</v>
      </c>
      <c r="E91" s="248">
        <v>7</v>
      </c>
    </row>
    <row r="92" spans="1:5" ht="12.75" customHeight="1">
      <c r="A92" s="247" t="s">
        <v>316</v>
      </c>
      <c r="B92" s="248">
        <v>1</v>
      </c>
      <c r="D92" s="247" t="s">
        <v>235</v>
      </c>
      <c r="E92" s="248">
        <v>8</v>
      </c>
    </row>
    <row r="93" spans="1:5" ht="12.75" customHeight="1">
      <c r="A93" s="247" t="s">
        <v>317</v>
      </c>
      <c r="B93" s="248">
        <v>2</v>
      </c>
      <c r="D93" s="247" t="s">
        <v>296</v>
      </c>
      <c r="E93" s="248">
        <v>1</v>
      </c>
    </row>
    <row r="94" spans="1:5" ht="12.75" customHeight="1">
      <c r="A94" s="247" t="s">
        <v>318</v>
      </c>
      <c r="B94" s="248">
        <v>8</v>
      </c>
      <c r="D94" s="247" t="s">
        <v>297</v>
      </c>
      <c r="E94" s="248">
        <v>51</v>
      </c>
    </row>
    <row r="95" spans="1:5" ht="12.75" customHeight="1">
      <c r="A95" s="247" t="s">
        <v>319</v>
      </c>
      <c r="B95" s="248">
        <v>6</v>
      </c>
      <c r="D95" s="247" t="s">
        <v>298</v>
      </c>
      <c r="E95" s="248">
        <v>73</v>
      </c>
    </row>
    <row r="96" spans="1:5" ht="12.75" customHeight="1">
      <c r="A96" s="247" t="s">
        <v>320</v>
      </c>
      <c r="B96" s="248">
        <v>39</v>
      </c>
      <c r="D96" s="247" t="s">
        <v>299</v>
      </c>
      <c r="E96" s="248">
        <v>33</v>
      </c>
    </row>
    <row r="97" spans="1:5" ht="12.75" customHeight="1">
      <c r="A97" s="247" t="s">
        <v>321</v>
      </c>
      <c r="B97" s="248">
        <v>6</v>
      </c>
      <c r="D97" s="247" t="s">
        <v>300</v>
      </c>
      <c r="E97" s="248">
        <v>63</v>
      </c>
    </row>
    <row r="98" spans="1:5" ht="12.75" customHeight="1">
      <c r="A98" s="247" t="s">
        <v>322</v>
      </c>
      <c r="B98" s="248">
        <v>4</v>
      </c>
      <c r="D98" s="247" t="s">
        <v>236</v>
      </c>
      <c r="E98" s="248">
        <v>3</v>
      </c>
    </row>
    <row r="99" spans="1:5" ht="12.75" customHeight="1">
      <c r="A99" s="247" t="s">
        <v>238</v>
      </c>
      <c r="B99" s="248">
        <v>24</v>
      </c>
      <c r="D99" s="247" t="s">
        <v>369</v>
      </c>
      <c r="E99" s="248">
        <v>6</v>
      </c>
    </row>
    <row r="100" spans="1:5" ht="12.75" customHeight="1">
      <c r="A100" s="247" t="s">
        <v>239</v>
      </c>
      <c r="B100" s="248">
        <v>6</v>
      </c>
      <c r="D100" s="247" t="s">
        <v>301</v>
      </c>
      <c r="E100" s="248">
        <v>1</v>
      </c>
    </row>
    <row r="101" spans="1:5" ht="12.75" customHeight="1">
      <c r="A101" s="247" t="s">
        <v>323</v>
      </c>
      <c r="B101" s="248">
        <v>11</v>
      </c>
      <c r="D101" s="247" t="s">
        <v>302</v>
      </c>
      <c r="E101" s="248">
        <v>38</v>
      </c>
    </row>
    <row r="102" spans="1:5" ht="12.75" customHeight="1">
      <c r="A102" s="247" t="s">
        <v>324</v>
      </c>
      <c r="B102" s="248">
        <v>2</v>
      </c>
      <c r="D102" s="247" t="s">
        <v>303</v>
      </c>
      <c r="E102" s="248">
        <v>4</v>
      </c>
    </row>
    <row r="103" spans="1:5" ht="12.75" customHeight="1">
      <c r="A103" s="247" t="s">
        <v>325</v>
      </c>
      <c r="B103" s="248">
        <v>7</v>
      </c>
      <c r="D103" s="247" t="s">
        <v>304</v>
      </c>
      <c r="E103" s="248">
        <v>3</v>
      </c>
    </row>
    <row r="104" spans="1:5" ht="12.75" customHeight="1">
      <c r="A104" s="247" t="s">
        <v>326</v>
      </c>
      <c r="B104" s="248">
        <v>1</v>
      </c>
      <c r="D104" s="247" t="s">
        <v>305</v>
      </c>
      <c r="E104" s="248">
        <v>4</v>
      </c>
    </row>
    <row r="105" spans="1:5" ht="12.75" customHeight="1">
      <c r="A105" s="247" t="s">
        <v>327</v>
      </c>
      <c r="B105" s="248">
        <v>2</v>
      </c>
      <c r="D105" s="247" t="s">
        <v>306</v>
      </c>
      <c r="E105" s="248">
        <v>7</v>
      </c>
    </row>
    <row r="106" spans="1:5" ht="12.75" customHeight="1">
      <c r="A106" s="247" t="s">
        <v>328</v>
      </c>
      <c r="B106" s="248">
        <v>7</v>
      </c>
      <c r="D106" s="247" t="s">
        <v>370</v>
      </c>
      <c r="E106" s="248">
        <v>1</v>
      </c>
    </row>
    <row r="107" spans="1:5" ht="12.75" customHeight="1">
      <c r="A107" s="247" t="s">
        <v>329</v>
      </c>
      <c r="B107" s="248">
        <v>1</v>
      </c>
      <c r="D107" s="247" t="s">
        <v>237</v>
      </c>
      <c r="E107" s="248">
        <v>16</v>
      </c>
    </row>
    <row r="108" spans="1:5" ht="12.75" customHeight="1">
      <c r="A108" s="247" t="s">
        <v>240</v>
      </c>
      <c r="B108" s="248">
        <v>6</v>
      </c>
      <c r="D108" s="247" t="s">
        <v>371</v>
      </c>
      <c r="E108" s="248">
        <v>5</v>
      </c>
    </row>
    <row r="109" spans="1:5" ht="12.75" customHeight="1">
      <c r="A109" s="247" t="s">
        <v>330</v>
      </c>
      <c r="B109" s="248">
        <v>15</v>
      </c>
      <c r="D109" s="247" t="s">
        <v>308</v>
      </c>
      <c r="E109" s="248">
        <v>9</v>
      </c>
    </row>
    <row r="110" spans="1:5" ht="12.75" customHeight="1">
      <c r="A110" s="247" t="s">
        <v>331</v>
      </c>
      <c r="B110" s="248">
        <v>9</v>
      </c>
      <c r="D110" s="247" t="s">
        <v>309</v>
      </c>
      <c r="E110" s="248">
        <v>10</v>
      </c>
    </row>
    <row r="111" spans="1:5" ht="12.75" customHeight="1">
      <c r="A111" s="247" t="s">
        <v>332</v>
      </c>
      <c r="B111" s="248">
        <v>1</v>
      </c>
      <c r="D111" s="247" t="s">
        <v>310</v>
      </c>
      <c r="E111" s="248">
        <v>19</v>
      </c>
    </row>
    <row r="112" spans="1:5" ht="12.75" customHeight="1">
      <c r="A112" s="247" t="s">
        <v>333</v>
      </c>
      <c r="B112" s="248">
        <v>13</v>
      </c>
      <c r="D112" s="247" t="s">
        <v>311</v>
      </c>
      <c r="E112" s="248">
        <v>5</v>
      </c>
    </row>
    <row r="113" spans="1:5" ht="12.75" customHeight="1">
      <c r="A113" s="247" t="s">
        <v>334</v>
      </c>
      <c r="B113" s="248">
        <v>1</v>
      </c>
      <c r="D113" s="247" t="s">
        <v>312</v>
      </c>
      <c r="E113" s="248">
        <v>2</v>
      </c>
    </row>
    <row r="114" spans="1:5" ht="12.75" customHeight="1">
      <c r="A114" s="247" t="s">
        <v>335</v>
      </c>
      <c r="B114" s="248">
        <v>6</v>
      </c>
      <c r="D114" s="247" t="s">
        <v>313</v>
      </c>
      <c r="E114" s="248">
        <v>7</v>
      </c>
    </row>
    <row r="115" spans="1:5" ht="12.75" customHeight="1">
      <c r="A115" s="247" t="s">
        <v>336</v>
      </c>
      <c r="B115" s="248">
        <v>473</v>
      </c>
      <c r="D115" s="247" t="s">
        <v>314</v>
      </c>
      <c r="E115" s="248">
        <v>27</v>
      </c>
    </row>
    <row r="116" spans="1:5" ht="12.75" customHeight="1">
      <c r="A116" s="247" t="s">
        <v>337</v>
      </c>
      <c r="B116" s="248">
        <v>2</v>
      </c>
      <c r="D116" s="247" t="s">
        <v>315</v>
      </c>
      <c r="E116" s="248">
        <v>6</v>
      </c>
    </row>
    <row r="117" spans="1:5" ht="12.75" customHeight="1">
      <c r="A117" s="247" t="s">
        <v>338</v>
      </c>
      <c r="B117" s="248">
        <v>1</v>
      </c>
      <c r="D117" s="247" t="s">
        <v>317</v>
      </c>
      <c r="E117" s="248">
        <v>7</v>
      </c>
    </row>
    <row r="118" spans="1:5" ht="12.75" customHeight="1">
      <c r="A118" s="247" t="s">
        <v>339</v>
      </c>
      <c r="B118" s="248">
        <v>2</v>
      </c>
      <c r="D118" s="247" t="s">
        <v>372</v>
      </c>
      <c r="E118" s="248">
        <v>1</v>
      </c>
    </row>
    <row r="119" spans="1:5" ht="12.75" customHeight="1">
      <c r="A119" s="247" t="s">
        <v>340</v>
      </c>
      <c r="B119" s="248">
        <v>8</v>
      </c>
      <c r="D119" s="247" t="s">
        <v>318</v>
      </c>
      <c r="E119" s="248">
        <v>9</v>
      </c>
    </row>
    <row r="120" spans="1:5" ht="12.75" customHeight="1">
      <c r="A120" s="247" t="s">
        <v>341</v>
      </c>
      <c r="B120" s="248">
        <v>2</v>
      </c>
      <c r="D120" s="247" t="s">
        <v>373</v>
      </c>
      <c r="E120" s="248">
        <v>5</v>
      </c>
    </row>
    <row r="121" spans="1:5" ht="12.75" customHeight="1">
      <c r="A121" s="247" t="s">
        <v>342</v>
      </c>
      <c r="B121" s="248">
        <v>2</v>
      </c>
      <c r="D121" s="247" t="s">
        <v>319</v>
      </c>
      <c r="E121" s="248">
        <v>6</v>
      </c>
    </row>
    <row r="122" spans="1:5" ht="12.75" customHeight="1">
      <c r="A122" s="247" t="s">
        <v>343</v>
      </c>
      <c r="B122" s="248">
        <v>1</v>
      </c>
      <c r="D122" s="247" t="s">
        <v>320</v>
      </c>
      <c r="E122" s="248">
        <v>64</v>
      </c>
    </row>
    <row r="123" spans="1:5" ht="12.75" customHeight="1">
      <c r="A123" s="249" t="s">
        <v>344</v>
      </c>
      <c r="B123" s="250">
        <v>1</v>
      </c>
      <c r="D123" s="247" t="s">
        <v>321</v>
      </c>
      <c r="E123" s="248">
        <v>4</v>
      </c>
    </row>
    <row r="124" spans="4:5" ht="12.75" customHeight="1">
      <c r="D124" s="247" t="s">
        <v>322</v>
      </c>
      <c r="E124" s="248">
        <v>5</v>
      </c>
    </row>
    <row r="125" spans="4:5" ht="12.75" customHeight="1">
      <c r="D125" s="247" t="s">
        <v>238</v>
      </c>
      <c r="E125" s="248">
        <v>6</v>
      </c>
    </row>
    <row r="126" spans="4:5" ht="12.75" customHeight="1">
      <c r="D126" s="247" t="s">
        <v>239</v>
      </c>
      <c r="E126" s="248">
        <v>13</v>
      </c>
    </row>
    <row r="127" spans="4:5" ht="12.75" customHeight="1">
      <c r="D127" s="247" t="s">
        <v>323</v>
      </c>
      <c r="E127" s="248">
        <v>9</v>
      </c>
    </row>
    <row r="128" spans="4:5" ht="12.75" customHeight="1">
      <c r="D128" s="247" t="s">
        <v>324</v>
      </c>
      <c r="E128" s="248">
        <v>21</v>
      </c>
    </row>
    <row r="129" spans="4:5" ht="12.75" customHeight="1">
      <c r="D129" s="247" t="s">
        <v>326</v>
      </c>
      <c r="E129" s="248">
        <v>5</v>
      </c>
    </row>
    <row r="130" spans="4:5" ht="12.75" customHeight="1">
      <c r="D130" s="247" t="s">
        <v>374</v>
      </c>
      <c r="E130" s="248">
        <v>1</v>
      </c>
    </row>
    <row r="131" spans="4:5" ht="12.75" customHeight="1">
      <c r="D131" s="247" t="s">
        <v>328</v>
      </c>
      <c r="E131" s="248">
        <v>44</v>
      </c>
    </row>
    <row r="132" spans="4:5" ht="12.75" customHeight="1">
      <c r="D132" s="247" t="s">
        <v>329</v>
      </c>
      <c r="E132" s="248">
        <v>1</v>
      </c>
    </row>
    <row r="133" spans="4:5" ht="12.75" customHeight="1">
      <c r="D133" s="247" t="s">
        <v>375</v>
      </c>
      <c r="E133" s="248">
        <v>1</v>
      </c>
    </row>
    <row r="134" spans="4:5" ht="12.75" customHeight="1">
      <c r="D134" s="247" t="s">
        <v>240</v>
      </c>
      <c r="E134" s="248">
        <v>11</v>
      </c>
    </row>
    <row r="135" spans="4:5" ht="12.75" customHeight="1">
      <c r="D135" s="247" t="s">
        <v>330</v>
      </c>
      <c r="E135" s="248">
        <v>13</v>
      </c>
    </row>
    <row r="136" spans="4:5" ht="12.75" customHeight="1">
      <c r="D136" s="247" t="s">
        <v>331</v>
      </c>
      <c r="E136" s="248">
        <v>3</v>
      </c>
    </row>
    <row r="137" spans="4:5" ht="12.75" customHeight="1">
      <c r="D137" s="247" t="s">
        <v>332</v>
      </c>
      <c r="E137" s="248">
        <v>3</v>
      </c>
    </row>
    <row r="138" spans="4:5" ht="12.75" customHeight="1">
      <c r="D138" s="247" t="s">
        <v>333</v>
      </c>
      <c r="E138" s="248">
        <v>6</v>
      </c>
    </row>
    <row r="139" spans="4:5" ht="12.75" customHeight="1">
      <c r="D139" s="247" t="s">
        <v>334</v>
      </c>
      <c r="E139" s="248">
        <v>1</v>
      </c>
    </row>
    <row r="140" spans="4:5" ht="12.75" customHeight="1">
      <c r="D140" s="247" t="s">
        <v>335</v>
      </c>
      <c r="E140" s="248">
        <v>12</v>
      </c>
    </row>
    <row r="141" spans="4:5" ht="12.75" customHeight="1">
      <c r="D141" s="247" t="s">
        <v>376</v>
      </c>
      <c r="E141" s="248">
        <v>1</v>
      </c>
    </row>
    <row r="142" spans="4:5" ht="12.75" customHeight="1">
      <c r="D142" s="247" t="s">
        <v>377</v>
      </c>
      <c r="E142" s="248">
        <v>5</v>
      </c>
    </row>
    <row r="143" spans="4:5" ht="12.75" customHeight="1">
      <c r="D143" s="247" t="s">
        <v>336</v>
      </c>
      <c r="E143" s="248">
        <v>251</v>
      </c>
    </row>
    <row r="144" spans="4:5" ht="12.75" customHeight="1">
      <c r="D144" s="247" t="s">
        <v>337</v>
      </c>
      <c r="E144" s="248">
        <v>4</v>
      </c>
    </row>
    <row r="145" spans="4:5" ht="12.75" customHeight="1">
      <c r="D145" s="247" t="s">
        <v>338</v>
      </c>
      <c r="E145" s="248">
        <v>3</v>
      </c>
    </row>
    <row r="146" spans="4:5" ht="12.75" customHeight="1">
      <c r="D146" s="247" t="s">
        <v>378</v>
      </c>
      <c r="E146" s="248">
        <v>1</v>
      </c>
    </row>
    <row r="147" spans="4:5" ht="12.75" customHeight="1">
      <c r="D147" s="247" t="s">
        <v>340</v>
      </c>
      <c r="E147" s="248">
        <v>2</v>
      </c>
    </row>
    <row r="148" spans="4:5" ht="12.75" customHeight="1">
      <c r="D148" s="247" t="s">
        <v>341</v>
      </c>
      <c r="E148" s="248">
        <v>5</v>
      </c>
    </row>
    <row r="149" spans="4:5" ht="12.75" customHeight="1">
      <c r="D149" s="247" t="s">
        <v>342</v>
      </c>
      <c r="E149" s="248">
        <v>11</v>
      </c>
    </row>
    <row r="150" spans="4:5" ht="12.75" customHeight="1">
      <c r="D150" s="247" t="s">
        <v>379</v>
      </c>
      <c r="E150" s="248">
        <v>7</v>
      </c>
    </row>
    <row r="151" spans="4:5" ht="12.75" customHeight="1">
      <c r="D151" s="247" t="s">
        <v>380</v>
      </c>
      <c r="E151" s="248">
        <v>2</v>
      </c>
    </row>
    <row r="152" spans="4:5" ht="12.75" customHeight="1">
      <c r="D152" s="249" t="s">
        <v>381</v>
      </c>
      <c r="E152" s="250">
        <v>1</v>
      </c>
    </row>
    <row r="153" ht="12.75" customHeight="1"/>
    <row r="154" ht="12.75" customHeight="1"/>
    <row r="155" ht="12.75" customHeight="1"/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H1" sqref="H1"/>
    </sheetView>
  </sheetViews>
  <sheetFormatPr defaultColWidth="11.421875" defaultRowHeight="12.75"/>
  <cols>
    <col min="2" max="2" width="16.140625" style="0" customWidth="1"/>
    <col min="3" max="3" width="16.7109375" style="0" customWidth="1"/>
    <col min="4" max="4" width="10.140625" style="0" customWidth="1"/>
    <col min="5" max="5" width="6.140625" style="0" customWidth="1"/>
  </cols>
  <sheetData>
    <row r="1" spans="1:6" ht="15.75">
      <c r="A1" s="68" t="s">
        <v>2</v>
      </c>
      <c r="B1" s="31"/>
      <c r="C1" s="31"/>
      <c r="D1" s="31"/>
      <c r="E1" s="31"/>
      <c r="F1" s="28"/>
    </row>
    <row r="2" spans="1:6" ht="15.75">
      <c r="A2" s="68"/>
      <c r="B2" s="31"/>
      <c r="C2" s="31"/>
      <c r="D2" s="31"/>
      <c r="E2" s="31"/>
      <c r="F2" s="28"/>
    </row>
    <row r="3" spans="1:6" ht="15.75">
      <c r="A3" s="68"/>
      <c r="B3" s="31"/>
      <c r="C3" s="31"/>
      <c r="D3" s="31"/>
      <c r="E3" s="31"/>
      <c r="F3" s="28"/>
    </row>
    <row r="4" spans="1:6" ht="15.75">
      <c r="A4" s="68"/>
      <c r="B4" s="31"/>
      <c r="C4" s="31"/>
      <c r="D4" s="31"/>
      <c r="E4" s="31"/>
      <c r="F4" s="28"/>
    </row>
    <row r="5" ht="12.75">
      <c r="F5" s="28"/>
    </row>
    <row r="6" spans="6:7" ht="12.75">
      <c r="F6" s="69" t="s">
        <v>14</v>
      </c>
      <c r="G6" s="70"/>
    </row>
    <row r="7" spans="1:7" ht="12.75">
      <c r="A7" s="71" t="s">
        <v>15</v>
      </c>
      <c r="B7" s="72" t="s">
        <v>0</v>
      </c>
      <c r="C7" s="73" t="s">
        <v>1</v>
      </c>
      <c r="D7" s="74" t="s">
        <v>16</v>
      </c>
      <c r="E7" s="75"/>
      <c r="F7" s="70"/>
      <c r="G7" s="76" t="s">
        <v>17</v>
      </c>
    </row>
    <row r="8" spans="1:6" ht="12.75">
      <c r="A8" s="77">
        <v>1987</v>
      </c>
      <c r="B8" s="78">
        <v>1101</v>
      </c>
      <c r="C8" s="79">
        <v>727</v>
      </c>
      <c r="D8" s="80">
        <f>+(B8-C8)</f>
        <v>374</v>
      </c>
      <c r="E8" s="81"/>
      <c r="F8" s="82"/>
    </row>
    <row r="9" spans="1:6" ht="12.75">
      <c r="A9" s="77" t="s">
        <v>18</v>
      </c>
      <c r="B9" s="78">
        <v>1009</v>
      </c>
      <c r="C9" s="79">
        <v>780</v>
      </c>
      <c r="D9" s="80">
        <f aca="true" t="shared" si="0" ref="D9:D25">+(B9-C9)</f>
        <v>229</v>
      </c>
      <c r="E9" s="81"/>
      <c r="F9" s="82"/>
    </row>
    <row r="10" spans="1:6" ht="12.75">
      <c r="A10" s="77">
        <v>1989</v>
      </c>
      <c r="B10" s="78">
        <v>1092</v>
      </c>
      <c r="C10" s="79">
        <v>782</v>
      </c>
      <c r="D10" s="80">
        <f t="shared" si="0"/>
        <v>310</v>
      </c>
      <c r="E10" s="81"/>
      <c r="F10" s="82"/>
    </row>
    <row r="11" spans="1:6" ht="12.75">
      <c r="A11" s="77" t="s">
        <v>19</v>
      </c>
      <c r="B11" s="78">
        <v>919</v>
      </c>
      <c r="C11" s="79">
        <v>868</v>
      </c>
      <c r="D11" s="80">
        <f t="shared" si="0"/>
        <v>51</v>
      </c>
      <c r="E11" s="81"/>
      <c r="F11" s="82"/>
    </row>
    <row r="12" spans="1:6" ht="12.75">
      <c r="A12" s="77" t="s">
        <v>20</v>
      </c>
      <c r="B12" s="78">
        <v>1125</v>
      </c>
      <c r="C12" s="79">
        <v>915</v>
      </c>
      <c r="D12" s="80">
        <f t="shared" si="0"/>
        <v>210</v>
      </c>
      <c r="E12" s="81"/>
      <c r="F12" s="82"/>
    </row>
    <row r="13" spans="1:6" ht="12.75">
      <c r="A13" s="77" t="s">
        <v>21</v>
      </c>
      <c r="B13" s="78">
        <v>1193</v>
      </c>
      <c r="C13" s="79">
        <v>822</v>
      </c>
      <c r="D13" s="80">
        <f t="shared" si="0"/>
        <v>371</v>
      </c>
      <c r="E13" s="81"/>
      <c r="F13" s="82"/>
    </row>
    <row r="14" spans="1:6" ht="12.75">
      <c r="A14" s="77" t="s">
        <v>22</v>
      </c>
      <c r="B14" s="78">
        <v>955</v>
      </c>
      <c r="C14" s="79">
        <v>901</v>
      </c>
      <c r="D14" s="80">
        <f t="shared" si="0"/>
        <v>54</v>
      </c>
      <c r="E14" s="81"/>
      <c r="F14" s="82"/>
    </row>
    <row r="15" spans="1:6" ht="12.75">
      <c r="A15" s="77" t="s">
        <v>23</v>
      </c>
      <c r="B15" s="78">
        <v>1048</v>
      </c>
      <c r="C15" s="79">
        <v>901</v>
      </c>
      <c r="D15" s="80">
        <f t="shared" si="0"/>
        <v>147</v>
      </c>
      <c r="E15" s="81"/>
      <c r="F15" s="82"/>
    </row>
    <row r="16" spans="1:6" ht="12.75">
      <c r="A16" s="77" t="s">
        <v>24</v>
      </c>
      <c r="B16" s="78">
        <v>1049</v>
      </c>
      <c r="C16" s="79">
        <v>953</v>
      </c>
      <c r="D16" s="80">
        <f t="shared" si="0"/>
        <v>96</v>
      </c>
      <c r="E16" s="81"/>
      <c r="F16" s="82"/>
    </row>
    <row r="17" spans="1:6" ht="12.75">
      <c r="A17" s="77" t="s">
        <v>25</v>
      </c>
      <c r="B17" s="78">
        <v>1181</v>
      </c>
      <c r="C17" s="79">
        <v>1010</v>
      </c>
      <c r="D17" s="80">
        <f t="shared" si="0"/>
        <v>171</v>
      </c>
      <c r="E17" s="81"/>
      <c r="F17" s="82"/>
    </row>
    <row r="18" spans="1:6" ht="12.75">
      <c r="A18" s="77" t="s">
        <v>26</v>
      </c>
      <c r="B18" s="78">
        <v>1196</v>
      </c>
      <c r="C18" s="79">
        <v>993</v>
      </c>
      <c r="D18" s="80">
        <f t="shared" si="0"/>
        <v>203</v>
      </c>
      <c r="E18" s="81"/>
      <c r="F18" s="82"/>
    </row>
    <row r="19" spans="1:6" ht="12.75">
      <c r="A19" s="77" t="s">
        <v>27</v>
      </c>
      <c r="B19" s="78">
        <v>1208</v>
      </c>
      <c r="C19" s="79">
        <v>934</v>
      </c>
      <c r="D19" s="83">
        <v>274</v>
      </c>
      <c r="F19" s="82"/>
    </row>
    <row r="20" spans="1:7" ht="12.75">
      <c r="A20" s="77" t="s">
        <v>28</v>
      </c>
      <c r="B20" s="78">
        <v>1281</v>
      </c>
      <c r="C20" s="79">
        <v>1083</v>
      </c>
      <c r="D20" s="80">
        <f t="shared" si="0"/>
        <v>198</v>
      </c>
      <c r="E20" s="81"/>
      <c r="F20" s="84">
        <v>133</v>
      </c>
      <c r="G20" s="85">
        <v>0.1038</v>
      </c>
    </row>
    <row r="21" spans="1:7" ht="12.75">
      <c r="A21" s="86">
        <v>2003</v>
      </c>
      <c r="B21" s="78">
        <v>1447</v>
      </c>
      <c r="C21" s="79">
        <v>1097</v>
      </c>
      <c r="D21" s="80">
        <f t="shared" si="0"/>
        <v>350</v>
      </c>
      <c r="E21" s="81"/>
      <c r="F21" s="87">
        <v>188</v>
      </c>
      <c r="G21" s="88">
        <v>0.1299</v>
      </c>
    </row>
    <row r="22" spans="1:7" ht="12.75">
      <c r="A22" s="86">
        <v>2004</v>
      </c>
      <c r="B22" s="89">
        <v>1441</v>
      </c>
      <c r="C22" s="90">
        <v>1035</v>
      </c>
      <c r="D22" s="91">
        <f t="shared" si="0"/>
        <v>406</v>
      </c>
      <c r="E22" s="92"/>
      <c r="F22" s="87">
        <v>201</v>
      </c>
      <c r="G22" s="88">
        <v>0.1394</v>
      </c>
    </row>
    <row r="23" spans="1:7" ht="12.75">
      <c r="A23" s="86">
        <v>2005</v>
      </c>
      <c r="B23" s="89">
        <v>1471</v>
      </c>
      <c r="C23" s="90">
        <v>1158</v>
      </c>
      <c r="D23" s="80">
        <f t="shared" si="0"/>
        <v>313</v>
      </c>
      <c r="E23" s="81"/>
      <c r="F23" s="87">
        <v>266</v>
      </c>
      <c r="G23" s="88">
        <v>0.1808</v>
      </c>
    </row>
    <row r="24" spans="1:7" ht="12.75">
      <c r="A24" s="93">
        <v>2006</v>
      </c>
      <c r="B24" s="94" t="s">
        <v>29</v>
      </c>
      <c r="C24" s="90">
        <v>1073</v>
      </c>
      <c r="D24" s="80"/>
      <c r="E24" s="81"/>
      <c r="F24" s="95" t="s">
        <v>30</v>
      </c>
      <c r="G24" s="96">
        <v>0.1994</v>
      </c>
    </row>
    <row r="25" spans="1:7" ht="15">
      <c r="A25" s="97">
        <v>2007</v>
      </c>
      <c r="B25" s="98">
        <v>1556</v>
      </c>
      <c r="C25" s="99">
        <v>1100</v>
      </c>
      <c r="D25" s="100">
        <f t="shared" si="0"/>
        <v>456</v>
      </c>
      <c r="F25" s="101">
        <v>346</v>
      </c>
      <c r="G25" s="102">
        <v>0.2223</v>
      </c>
    </row>
    <row r="30" spans="1:6" ht="12.75">
      <c r="A30" s="103" t="s">
        <v>74</v>
      </c>
      <c r="B30" s="103"/>
      <c r="C30" s="103"/>
      <c r="D30" s="103"/>
      <c r="E30" s="103"/>
      <c r="F30" s="103"/>
    </row>
    <row r="31" spans="1:6" ht="12.75">
      <c r="A31" s="103" t="s">
        <v>75</v>
      </c>
      <c r="B31" s="103"/>
      <c r="C31" s="103"/>
      <c r="D31" s="103"/>
      <c r="E31" s="103"/>
      <c r="F31" s="103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0"/>
  <sheetViews>
    <sheetView workbookViewId="0" topLeftCell="A1">
      <selection activeCell="H1" sqref="H1"/>
    </sheetView>
  </sheetViews>
  <sheetFormatPr defaultColWidth="11.421875" defaultRowHeight="12.75"/>
  <cols>
    <col min="1" max="1" width="28.7109375" style="0" customWidth="1"/>
    <col min="2" max="2" width="12.140625" style="217" customWidth="1"/>
    <col min="3" max="3" width="20.7109375" style="0" customWidth="1"/>
    <col min="4" max="4" width="8.7109375" style="0" customWidth="1"/>
    <col min="5" max="5" width="7.7109375" style="0" customWidth="1"/>
    <col min="6" max="6" width="16.28125" style="0" customWidth="1"/>
    <col min="7" max="7" width="8.7109375" style="0" customWidth="1"/>
  </cols>
  <sheetData>
    <row r="1" spans="1:2" ht="12" customHeight="1">
      <c r="A1" s="231" t="s">
        <v>227</v>
      </c>
      <c r="B1" s="218" t="s">
        <v>6</v>
      </c>
    </row>
    <row r="2" spans="1:6" ht="12.75" customHeight="1">
      <c r="A2" s="219" t="s">
        <v>241</v>
      </c>
      <c r="B2" s="220">
        <v>67</v>
      </c>
      <c r="C2" s="221"/>
      <c r="D2" s="221"/>
      <c r="E2" s="221"/>
      <c r="F2" s="221"/>
    </row>
    <row r="3" spans="1:6" ht="12.75" customHeight="1">
      <c r="A3" s="219" t="s">
        <v>242</v>
      </c>
      <c r="B3" s="220">
        <v>244</v>
      </c>
      <c r="C3" s="48" t="s">
        <v>386</v>
      </c>
      <c r="D3" s="221"/>
      <c r="E3" s="221"/>
      <c r="F3" s="221"/>
    </row>
    <row r="4" spans="1:6" ht="12.75" customHeight="1">
      <c r="A4" s="219" t="s">
        <v>345</v>
      </c>
      <c r="B4" s="220">
        <v>96</v>
      </c>
      <c r="C4" s="221"/>
      <c r="D4" s="221"/>
      <c r="E4" s="221"/>
      <c r="F4" s="221"/>
    </row>
    <row r="5" spans="1:6" ht="12.75" customHeight="1">
      <c r="A5" s="219" t="s">
        <v>243</v>
      </c>
      <c r="B5" s="220">
        <v>153</v>
      </c>
      <c r="C5" s="221"/>
      <c r="D5" s="221"/>
      <c r="E5" s="221"/>
      <c r="F5" s="221"/>
    </row>
    <row r="6" spans="1:5" ht="12.75" customHeight="1">
      <c r="A6" s="219" t="s">
        <v>244</v>
      </c>
      <c r="B6" s="220">
        <v>459</v>
      </c>
      <c r="C6" s="221"/>
      <c r="D6" s="221"/>
      <c r="E6" s="221"/>
    </row>
    <row r="7" spans="1:6" ht="12.75" customHeight="1">
      <c r="A7" s="219" t="s">
        <v>245</v>
      </c>
      <c r="B7" s="220">
        <v>349</v>
      </c>
      <c r="C7" s="221"/>
      <c r="D7" s="221"/>
      <c r="E7" s="221"/>
      <c r="F7" s="221"/>
    </row>
    <row r="8" spans="1:6" ht="12.75" customHeight="1">
      <c r="A8" s="219" t="s">
        <v>228</v>
      </c>
      <c r="B8" s="220">
        <v>200</v>
      </c>
      <c r="C8" s="221"/>
      <c r="D8" s="221"/>
      <c r="E8" s="221"/>
      <c r="F8" s="221"/>
    </row>
    <row r="9" spans="1:6" ht="12.75" customHeight="1">
      <c r="A9" s="219" t="s">
        <v>246</v>
      </c>
      <c r="B9" s="220">
        <v>72</v>
      </c>
      <c r="C9" s="221"/>
      <c r="D9" s="221"/>
      <c r="E9" s="221"/>
      <c r="F9" s="221"/>
    </row>
    <row r="10" spans="1:6" ht="12.75" customHeight="1">
      <c r="A10" s="219" t="s">
        <v>247</v>
      </c>
      <c r="B10" s="220">
        <v>214</v>
      </c>
      <c r="C10" s="221"/>
      <c r="D10" s="221"/>
      <c r="E10" s="221"/>
      <c r="F10" s="221"/>
    </row>
    <row r="11" spans="1:6" ht="12.75" customHeight="1">
      <c r="A11" s="219" t="s">
        <v>248</v>
      </c>
      <c r="B11" s="220">
        <v>34</v>
      </c>
      <c r="C11" s="221"/>
      <c r="D11" s="221"/>
      <c r="E11" s="221"/>
      <c r="F11" s="221"/>
    </row>
    <row r="12" spans="1:6" ht="12.75" customHeight="1">
      <c r="A12" s="219" t="s">
        <v>249</v>
      </c>
      <c r="B12" s="220">
        <v>238</v>
      </c>
      <c r="C12" s="221"/>
      <c r="D12" s="221"/>
      <c r="E12" s="221"/>
      <c r="F12" s="221"/>
    </row>
    <row r="13" spans="1:6" ht="12.75" customHeight="1">
      <c r="A13" s="219" t="s">
        <v>346</v>
      </c>
      <c r="B13" s="220">
        <v>57</v>
      </c>
      <c r="C13" s="221"/>
      <c r="D13" s="221"/>
      <c r="E13" s="221"/>
      <c r="F13" s="221"/>
    </row>
    <row r="14" spans="1:6" ht="12.75" customHeight="1">
      <c r="A14" s="219" t="s">
        <v>347</v>
      </c>
      <c r="B14" s="220">
        <v>81</v>
      </c>
      <c r="C14" s="221"/>
      <c r="D14" s="221"/>
      <c r="E14" s="221"/>
      <c r="F14" s="221"/>
    </row>
    <row r="15" spans="1:6" ht="12.75" customHeight="1">
      <c r="A15" s="219" t="s">
        <v>250</v>
      </c>
      <c r="B15" s="220">
        <v>446</v>
      </c>
      <c r="C15" s="221"/>
      <c r="D15" s="221"/>
      <c r="E15" s="221"/>
      <c r="F15" s="221"/>
    </row>
    <row r="16" spans="1:6" ht="12.75" customHeight="1">
      <c r="A16" s="219" t="s">
        <v>348</v>
      </c>
      <c r="B16" s="220">
        <v>154</v>
      </c>
      <c r="C16" s="221"/>
      <c r="D16" s="221"/>
      <c r="E16" s="221"/>
      <c r="F16" s="221"/>
    </row>
    <row r="17" spans="1:6" ht="12.75" customHeight="1">
      <c r="A17" s="219" t="s">
        <v>207</v>
      </c>
      <c r="B17" s="220">
        <v>31</v>
      </c>
      <c r="C17" s="221"/>
      <c r="D17" s="221"/>
      <c r="E17" s="221"/>
      <c r="F17" s="221"/>
    </row>
    <row r="18" spans="1:6" ht="12.75" customHeight="1">
      <c r="A18" s="219" t="s">
        <v>349</v>
      </c>
      <c r="B18" s="220">
        <v>91</v>
      </c>
      <c r="C18" s="221"/>
      <c r="D18" s="221"/>
      <c r="E18" s="221"/>
      <c r="F18" s="221"/>
    </row>
    <row r="19" spans="1:6" ht="12.75" customHeight="1">
      <c r="A19" s="219" t="s">
        <v>251</v>
      </c>
      <c r="B19" s="220">
        <v>555</v>
      </c>
      <c r="C19" s="221"/>
      <c r="D19" s="221"/>
      <c r="E19" s="221"/>
      <c r="F19" s="221"/>
    </row>
    <row r="20" spans="1:6" ht="12.75" customHeight="1">
      <c r="A20" s="219" t="s">
        <v>252</v>
      </c>
      <c r="B20" s="220">
        <v>88</v>
      </c>
      <c r="C20" s="221"/>
      <c r="D20" s="221"/>
      <c r="E20" s="221"/>
      <c r="F20" s="221"/>
    </row>
    <row r="21" spans="1:6" ht="12.75" customHeight="1">
      <c r="A21" s="219" t="s">
        <v>253</v>
      </c>
      <c r="B21" s="220">
        <v>275</v>
      </c>
      <c r="C21" s="221"/>
      <c r="D21" s="221"/>
      <c r="E21" s="221"/>
      <c r="F21" s="221"/>
    </row>
    <row r="22" spans="1:6" ht="12.75" customHeight="1">
      <c r="A22" s="219" t="s">
        <v>254</v>
      </c>
      <c r="B22" s="220">
        <v>190</v>
      </c>
      <c r="C22" s="221"/>
      <c r="D22" s="221"/>
      <c r="E22" s="221"/>
      <c r="F22" s="221"/>
    </row>
    <row r="23" spans="1:6" ht="12.75" customHeight="1">
      <c r="A23" s="219" t="s">
        <v>350</v>
      </c>
      <c r="B23" s="220">
        <v>157</v>
      </c>
      <c r="C23" s="221"/>
      <c r="D23" s="221"/>
      <c r="E23" s="221"/>
      <c r="F23" s="221"/>
    </row>
    <row r="24" spans="1:6" ht="12.75" customHeight="1">
      <c r="A24" s="219" t="s">
        <v>351</v>
      </c>
      <c r="B24" s="220">
        <v>122</v>
      </c>
      <c r="C24" s="221"/>
      <c r="D24" s="221"/>
      <c r="E24" s="221"/>
      <c r="F24" s="221"/>
    </row>
    <row r="25" spans="1:6" ht="12.75" customHeight="1">
      <c r="A25" s="219" t="s">
        <v>255</v>
      </c>
      <c r="B25" s="220">
        <v>349</v>
      </c>
      <c r="C25" s="221"/>
      <c r="D25" s="221"/>
      <c r="E25" s="221"/>
      <c r="F25" s="221"/>
    </row>
    <row r="26" spans="1:6" ht="12.75" customHeight="1">
      <c r="A26" s="219" t="s">
        <v>208</v>
      </c>
      <c r="B26" s="220">
        <v>92</v>
      </c>
      <c r="C26" s="221"/>
      <c r="D26" s="221"/>
      <c r="E26" s="221"/>
      <c r="F26" s="221"/>
    </row>
    <row r="27" spans="1:6" ht="12.75" customHeight="1">
      <c r="A27" s="219" t="s">
        <v>256</v>
      </c>
      <c r="B27" s="220">
        <v>284</v>
      </c>
      <c r="C27" s="221"/>
      <c r="D27" s="221"/>
      <c r="E27" s="221"/>
      <c r="F27" s="221"/>
    </row>
    <row r="28" spans="1:6" ht="12.75" customHeight="1">
      <c r="A28" s="219" t="s">
        <v>352</v>
      </c>
      <c r="B28" s="220">
        <v>123</v>
      </c>
      <c r="C28" s="221"/>
      <c r="D28" s="221"/>
      <c r="E28" s="221"/>
      <c r="F28" s="221"/>
    </row>
    <row r="29" spans="1:6" ht="12.75" customHeight="1">
      <c r="A29" s="219" t="s">
        <v>257</v>
      </c>
      <c r="B29" s="220">
        <v>136</v>
      </c>
      <c r="C29" s="221"/>
      <c r="D29" s="221"/>
      <c r="E29" s="221"/>
      <c r="F29" s="221"/>
    </row>
    <row r="30" spans="1:6" ht="12.75" customHeight="1">
      <c r="A30" s="219" t="s">
        <v>209</v>
      </c>
      <c r="B30" s="220">
        <v>25</v>
      </c>
      <c r="C30" s="221"/>
      <c r="D30" s="221"/>
      <c r="E30" s="221"/>
      <c r="F30" s="221"/>
    </row>
    <row r="31" spans="1:6" ht="12.75" customHeight="1">
      <c r="A31" s="219" t="s">
        <v>353</v>
      </c>
      <c r="B31" s="220">
        <v>25</v>
      </c>
      <c r="C31" s="221"/>
      <c r="D31" s="221"/>
      <c r="E31" s="221"/>
      <c r="F31" s="221"/>
    </row>
    <row r="32" spans="1:6" ht="12.75" customHeight="1">
      <c r="A32" s="219" t="s">
        <v>210</v>
      </c>
      <c r="B32" s="220">
        <v>46</v>
      </c>
      <c r="C32" s="221"/>
      <c r="D32" s="221"/>
      <c r="E32" s="221"/>
      <c r="F32" s="221"/>
    </row>
    <row r="33" spans="1:6" ht="12.75" customHeight="1">
      <c r="A33" s="219" t="s">
        <v>258</v>
      </c>
      <c r="B33" s="220">
        <v>11</v>
      </c>
      <c r="C33" s="221"/>
      <c r="D33" s="221"/>
      <c r="E33" s="221"/>
      <c r="F33" s="221"/>
    </row>
    <row r="34" spans="1:6" ht="12.75" customHeight="1">
      <c r="A34" s="219" t="s">
        <v>259</v>
      </c>
      <c r="B34" s="220">
        <v>65</v>
      </c>
      <c r="C34" s="221"/>
      <c r="D34" s="221"/>
      <c r="E34" s="221"/>
      <c r="F34" s="221"/>
    </row>
    <row r="35" spans="1:6" ht="12.75" customHeight="1">
      <c r="A35" s="219" t="s">
        <v>260</v>
      </c>
      <c r="B35" s="220">
        <v>130</v>
      </c>
      <c r="C35" s="221"/>
      <c r="D35" s="221"/>
      <c r="E35" s="221"/>
      <c r="F35" s="221"/>
    </row>
    <row r="36" spans="1:6" ht="12.75" customHeight="1">
      <c r="A36" s="219" t="s">
        <v>261</v>
      </c>
      <c r="B36" s="220">
        <v>151</v>
      </c>
      <c r="C36" s="221"/>
      <c r="D36" s="221"/>
      <c r="E36" s="221"/>
      <c r="F36" s="221"/>
    </row>
    <row r="37" spans="1:6" ht="12.75" customHeight="1">
      <c r="A37" s="219" t="s">
        <v>262</v>
      </c>
      <c r="B37" s="220">
        <v>75</v>
      </c>
      <c r="C37" s="221"/>
      <c r="D37" s="221"/>
      <c r="E37" s="221"/>
      <c r="F37" s="221"/>
    </row>
    <row r="38" spans="1:6" ht="12.75" customHeight="1">
      <c r="A38" s="219" t="s">
        <v>354</v>
      </c>
      <c r="B38" s="220">
        <v>54</v>
      </c>
      <c r="C38" s="221"/>
      <c r="D38" s="221"/>
      <c r="E38" s="221"/>
      <c r="F38" s="221"/>
    </row>
    <row r="39" spans="1:6" ht="12.75" customHeight="1">
      <c r="A39" s="219" t="s">
        <v>229</v>
      </c>
      <c r="B39" s="220">
        <v>721</v>
      </c>
      <c r="C39" s="221"/>
      <c r="D39" s="221"/>
      <c r="E39" s="221"/>
      <c r="F39" s="221"/>
    </row>
    <row r="40" spans="1:6" ht="12.75" customHeight="1">
      <c r="A40" s="219" t="s">
        <v>263</v>
      </c>
      <c r="B40" s="220">
        <v>124</v>
      </c>
      <c r="C40" s="221"/>
      <c r="D40" s="221"/>
      <c r="E40" s="221"/>
      <c r="F40" s="221"/>
    </row>
    <row r="41" spans="1:6" ht="12.75" customHeight="1">
      <c r="A41" s="219" t="s">
        <v>264</v>
      </c>
      <c r="B41" s="220">
        <v>132</v>
      </c>
      <c r="C41" s="221"/>
      <c r="D41" s="221"/>
      <c r="E41" s="221"/>
      <c r="F41" s="221"/>
    </row>
    <row r="42" spans="1:6" ht="12.75" customHeight="1">
      <c r="A42" s="219" t="s">
        <v>355</v>
      </c>
      <c r="B42" s="220">
        <v>69</v>
      </c>
      <c r="C42" s="221"/>
      <c r="D42" s="221"/>
      <c r="E42" s="221"/>
      <c r="F42" s="221"/>
    </row>
    <row r="43" spans="1:6" ht="12.75" customHeight="1">
      <c r="A43" s="219" t="s">
        <v>265</v>
      </c>
      <c r="B43" s="220">
        <v>85</v>
      </c>
      <c r="C43" s="221"/>
      <c r="D43" s="221"/>
      <c r="E43" s="221"/>
      <c r="F43" s="221"/>
    </row>
    <row r="44" spans="1:6" ht="12.75" customHeight="1">
      <c r="A44" s="219" t="s">
        <v>266</v>
      </c>
      <c r="B44" s="220">
        <v>147</v>
      </c>
      <c r="C44" s="221"/>
      <c r="D44" s="221"/>
      <c r="E44" s="221"/>
      <c r="F44" s="221"/>
    </row>
    <row r="45" spans="1:6" ht="12.75" customHeight="1">
      <c r="A45" s="219" t="s">
        <v>267</v>
      </c>
      <c r="B45" s="220">
        <v>93</v>
      </c>
      <c r="C45" s="221"/>
      <c r="D45" s="221"/>
      <c r="E45" s="221"/>
      <c r="F45" s="221"/>
    </row>
    <row r="46" spans="1:6" ht="12.75" customHeight="1">
      <c r="A46" s="219" t="s">
        <v>211</v>
      </c>
      <c r="B46" s="220">
        <v>7</v>
      </c>
      <c r="C46" s="221"/>
      <c r="D46" s="221"/>
      <c r="E46" s="221"/>
      <c r="F46" s="221"/>
    </row>
    <row r="47" spans="1:6" ht="12.75" customHeight="1">
      <c r="A47" s="219" t="s">
        <v>268</v>
      </c>
      <c r="B47" s="220">
        <v>368</v>
      </c>
      <c r="C47" s="221"/>
      <c r="D47" s="221"/>
      <c r="E47" s="221"/>
      <c r="F47" s="221"/>
    </row>
    <row r="48" spans="1:6" ht="12.75" customHeight="1">
      <c r="A48" s="219" t="s">
        <v>269</v>
      </c>
      <c r="B48" s="220">
        <v>421</v>
      </c>
      <c r="C48" s="221"/>
      <c r="D48" s="221"/>
      <c r="E48" s="221"/>
      <c r="F48" s="221"/>
    </row>
    <row r="49" spans="1:6" ht="12.75" customHeight="1">
      <c r="A49" s="219" t="s">
        <v>356</v>
      </c>
      <c r="B49" s="220">
        <v>32</v>
      </c>
      <c r="C49" s="221"/>
      <c r="D49" s="221"/>
      <c r="E49" s="221"/>
      <c r="F49" s="221"/>
    </row>
    <row r="50" spans="1:6" ht="12.75" customHeight="1">
      <c r="A50" s="219" t="s">
        <v>270</v>
      </c>
      <c r="B50" s="220">
        <v>33</v>
      </c>
      <c r="C50" s="221"/>
      <c r="D50" s="221"/>
      <c r="E50" s="221"/>
      <c r="F50" s="221"/>
    </row>
    <row r="51" spans="1:6" ht="12.75" customHeight="1">
      <c r="A51" s="219" t="s">
        <v>271</v>
      </c>
      <c r="B51" s="220">
        <v>116</v>
      </c>
      <c r="C51" s="221"/>
      <c r="D51" s="221"/>
      <c r="E51" s="221"/>
      <c r="F51" s="221"/>
    </row>
    <row r="52" spans="1:6" ht="12.75" customHeight="1">
      <c r="A52" s="219" t="s">
        <v>230</v>
      </c>
      <c r="B52" s="220">
        <v>113</v>
      </c>
      <c r="C52" s="221"/>
      <c r="D52" s="221"/>
      <c r="E52" s="221"/>
      <c r="F52" s="221"/>
    </row>
    <row r="53" spans="1:6" ht="12.75" customHeight="1">
      <c r="A53" s="219" t="s">
        <v>272</v>
      </c>
      <c r="B53" s="220">
        <v>125</v>
      </c>
      <c r="C53" s="221"/>
      <c r="D53" s="221"/>
      <c r="E53" s="221"/>
      <c r="F53" s="221"/>
    </row>
    <row r="54" spans="1:6" ht="12.75" customHeight="1">
      <c r="A54" s="219" t="s">
        <v>273</v>
      </c>
      <c r="B54" s="220">
        <v>144</v>
      </c>
      <c r="C54" s="221"/>
      <c r="D54" s="221"/>
      <c r="E54" s="221"/>
      <c r="F54" s="221"/>
    </row>
    <row r="55" spans="1:6" ht="12.75" customHeight="1">
      <c r="A55" s="219" t="s">
        <v>357</v>
      </c>
      <c r="B55" s="220">
        <v>264</v>
      </c>
      <c r="C55" s="221"/>
      <c r="D55" s="221"/>
      <c r="E55" s="221"/>
      <c r="F55" s="221"/>
    </row>
    <row r="56" spans="1:6" ht="12.75" customHeight="1">
      <c r="A56" s="219" t="s">
        <v>274</v>
      </c>
      <c r="B56" s="220">
        <v>38</v>
      </c>
      <c r="C56" s="221"/>
      <c r="D56" s="221"/>
      <c r="E56" s="221"/>
      <c r="F56" s="221"/>
    </row>
    <row r="57" spans="1:6" ht="12.75" customHeight="1">
      <c r="A57" s="219" t="s">
        <v>275</v>
      </c>
      <c r="B57" s="220">
        <v>94</v>
      </c>
      <c r="C57" s="221"/>
      <c r="D57" s="221"/>
      <c r="E57" s="221"/>
      <c r="F57" s="221"/>
    </row>
    <row r="58" spans="1:6" ht="12.75" customHeight="1">
      <c r="A58" s="219" t="s">
        <v>231</v>
      </c>
      <c r="B58" s="220">
        <v>54</v>
      </c>
      <c r="C58" s="221"/>
      <c r="D58" s="221"/>
      <c r="E58" s="221"/>
      <c r="F58" s="221"/>
    </row>
    <row r="59" spans="1:6" ht="12.75" customHeight="1">
      <c r="A59" s="219" t="s">
        <v>276</v>
      </c>
      <c r="B59" s="220">
        <v>55</v>
      </c>
      <c r="C59" s="221"/>
      <c r="D59" s="221"/>
      <c r="E59" s="221"/>
      <c r="F59" s="221"/>
    </row>
    <row r="60" spans="1:5" ht="12.75" customHeight="1">
      <c r="A60" s="219" t="s">
        <v>277</v>
      </c>
      <c r="B60" s="220">
        <v>150</v>
      </c>
      <c r="E60" s="221"/>
    </row>
    <row r="61" spans="1:5" ht="12.75" customHeight="1">
      <c r="A61" s="219" t="s">
        <v>278</v>
      </c>
      <c r="B61" s="220">
        <v>118</v>
      </c>
      <c r="E61" s="221"/>
    </row>
    <row r="62" spans="1:5" ht="12.75" customHeight="1">
      <c r="A62" s="219" t="s">
        <v>279</v>
      </c>
      <c r="B62" s="220">
        <v>395</v>
      </c>
      <c r="E62" s="221"/>
    </row>
    <row r="63" spans="1:5" ht="12.75" customHeight="1">
      <c r="A63" s="219" t="s">
        <v>232</v>
      </c>
      <c r="B63" s="220">
        <v>259</v>
      </c>
      <c r="E63" s="221"/>
    </row>
    <row r="64" spans="1:5" ht="12.75" customHeight="1">
      <c r="A64" s="219" t="s">
        <v>280</v>
      </c>
      <c r="B64" s="220">
        <v>115</v>
      </c>
      <c r="E64" s="221"/>
    </row>
    <row r="65" spans="1:5" ht="12.75" customHeight="1">
      <c r="A65" s="219" t="s">
        <v>281</v>
      </c>
      <c r="B65" s="220">
        <v>408</v>
      </c>
      <c r="E65" s="221"/>
    </row>
    <row r="66" spans="1:5" ht="12.75" customHeight="1">
      <c r="A66" s="219" t="s">
        <v>212</v>
      </c>
      <c r="B66" s="220">
        <v>14</v>
      </c>
      <c r="E66" s="221"/>
    </row>
    <row r="67" spans="1:5" ht="12.75" customHeight="1">
      <c r="A67" s="219" t="s">
        <v>358</v>
      </c>
      <c r="B67" s="220">
        <v>43</v>
      </c>
      <c r="E67" s="221"/>
    </row>
    <row r="68" spans="1:5" ht="12.75" customHeight="1">
      <c r="A68" s="219" t="s">
        <v>233</v>
      </c>
      <c r="B68" s="220">
        <v>248</v>
      </c>
      <c r="E68" s="221"/>
    </row>
    <row r="69" spans="1:5" ht="12.75" customHeight="1">
      <c r="A69" s="219" t="s">
        <v>359</v>
      </c>
      <c r="B69" s="220">
        <v>14</v>
      </c>
      <c r="E69" s="221"/>
    </row>
    <row r="70" spans="1:5" ht="12.75" customHeight="1">
      <c r="A70" s="219" t="s">
        <v>282</v>
      </c>
      <c r="B70" s="220">
        <v>120</v>
      </c>
      <c r="E70" s="221"/>
    </row>
    <row r="71" spans="1:5" ht="12.75" customHeight="1">
      <c r="A71" s="219" t="s">
        <v>213</v>
      </c>
      <c r="B71" s="220">
        <v>23</v>
      </c>
      <c r="E71" s="221"/>
    </row>
    <row r="72" spans="1:5" ht="12.75" customHeight="1">
      <c r="A72" s="219" t="s">
        <v>360</v>
      </c>
      <c r="B72" s="220">
        <v>5</v>
      </c>
      <c r="E72" s="221"/>
    </row>
    <row r="73" spans="1:5" ht="12.75" customHeight="1">
      <c r="A73" s="219" t="s">
        <v>361</v>
      </c>
      <c r="B73" s="220">
        <v>107</v>
      </c>
      <c r="E73" s="221"/>
    </row>
    <row r="74" spans="1:5" ht="12.75" customHeight="1">
      <c r="A74" s="219" t="s">
        <v>283</v>
      </c>
      <c r="B74" s="220">
        <v>143</v>
      </c>
      <c r="E74" s="221"/>
    </row>
    <row r="75" spans="1:5" ht="12.75" customHeight="1">
      <c r="A75" s="219" t="s">
        <v>284</v>
      </c>
      <c r="B75" s="220">
        <v>564</v>
      </c>
      <c r="E75" s="221"/>
    </row>
    <row r="76" spans="1:5" ht="12.75" customHeight="1">
      <c r="A76" s="219" t="s">
        <v>285</v>
      </c>
      <c r="B76" s="220">
        <v>40</v>
      </c>
      <c r="E76" s="221"/>
    </row>
    <row r="77" spans="1:5" ht="12.75" customHeight="1">
      <c r="A77" s="219" t="s">
        <v>362</v>
      </c>
      <c r="B77" s="220">
        <v>45</v>
      </c>
      <c r="E77" s="221"/>
    </row>
    <row r="78" spans="1:5" ht="12.75" customHeight="1">
      <c r="A78" s="219" t="s">
        <v>286</v>
      </c>
      <c r="B78" s="220">
        <v>143</v>
      </c>
      <c r="E78" s="221"/>
    </row>
    <row r="79" spans="1:5" ht="12.75" customHeight="1">
      <c r="A79" s="219" t="s">
        <v>287</v>
      </c>
      <c r="B79" s="220">
        <v>132</v>
      </c>
      <c r="E79" s="221"/>
    </row>
    <row r="80" spans="1:5" ht="12.75" customHeight="1">
      <c r="A80" s="219" t="s">
        <v>363</v>
      </c>
      <c r="B80" s="220">
        <v>61</v>
      </c>
      <c r="E80" s="221"/>
    </row>
    <row r="81" spans="1:5" ht="12.75" customHeight="1">
      <c r="A81" s="219" t="s">
        <v>214</v>
      </c>
      <c r="B81" s="220">
        <v>55</v>
      </c>
      <c r="E81" s="221"/>
    </row>
    <row r="82" spans="1:5" ht="12.75" customHeight="1">
      <c r="A82" s="219" t="s">
        <v>288</v>
      </c>
      <c r="B82" s="220">
        <v>70</v>
      </c>
      <c r="E82" s="221"/>
    </row>
    <row r="83" spans="1:5" ht="12.75" customHeight="1">
      <c r="A83" s="219" t="s">
        <v>289</v>
      </c>
      <c r="B83" s="220">
        <v>236</v>
      </c>
      <c r="E83" s="221"/>
    </row>
    <row r="84" spans="1:5" ht="12.75" customHeight="1">
      <c r="A84" s="219" t="s">
        <v>364</v>
      </c>
      <c r="B84" s="220">
        <v>133</v>
      </c>
      <c r="E84" s="221"/>
    </row>
    <row r="85" spans="1:5" ht="12.75" customHeight="1">
      <c r="A85" s="219" t="s">
        <v>290</v>
      </c>
      <c r="B85" s="220">
        <v>50</v>
      </c>
      <c r="E85" s="221"/>
    </row>
    <row r="86" spans="1:5" ht="12.75" customHeight="1">
      <c r="A86" s="219" t="s">
        <v>291</v>
      </c>
      <c r="B86" s="220">
        <v>152</v>
      </c>
      <c r="E86" s="221"/>
    </row>
    <row r="87" spans="1:5" ht="12.75" customHeight="1">
      <c r="A87" s="219" t="s">
        <v>292</v>
      </c>
      <c r="B87" s="220">
        <v>411</v>
      </c>
      <c r="E87" s="221"/>
    </row>
    <row r="88" spans="1:5" ht="12.75" customHeight="1">
      <c r="A88" s="219" t="s">
        <v>234</v>
      </c>
      <c r="B88" s="220">
        <v>350</v>
      </c>
      <c r="E88" s="221"/>
    </row>
    <row r="89" spans="1:5" ht="12.75" customHeight="1">
      <c r="A89" s="219" t="s">
        <v>365</v>
      </c>
      <c r="B89" s="220">
        <v>98</v>
      </c>
      <c r="E89" s="221"/>
    </row>
    <row r="90" spans="1:5" ht="12.75" customHeight="1">
      <c r="A90" s="219" t="s">
        <v>366</v>
      </c>
      <c r="B90" s="220">
        <v>89</v>
      </c>
      <c r="E90" s="221"/>
    </row>
    <row r="91" spans="1:5" ht="12.75" customHeight="1">
      <c r="A91" s="219" t="s">
        <v>293</v>
      </c>
      <c r="B91" s="220">
        <v>58</v>
      </c>
      <c r="E91" s="221"/>
    </row>
    <row r="92" spans="1:5" ht="12.75" customHeight="1">
      <c r="A92" s="222" t="s">
        <v>215</v>
      </c>
      <c r="B92" s="223">
        <v>68649</v>
      </c>
      <c r="E92" s="221"/>
    </row>
    <row r="93" spans="1:5" ht="12.75" customHeight="1">
      <c r="A93" s="219" t="s">
        <v>367</v>
      </c>
      <c r="B93" s="220">
        <v>186</v>
      </c>
      <c r="E93" s="221"/>
    </row>
    <row r="94" spans="1:5" ht="12.75" customHeight="1">
      <c r="A94" s="219" t="s">
        <v>368</v>
      </c>
      <c r="B94" s="220">
        <v>39</v>
      </c>
      <c r="E94" s="221"/>
    </row>
    <row r="95" spans="1:5" ht="12.75" customHeight="1">
      <c r="A95" s="219" t="s">
        <v>294</v>
      </c>
      <c r="B95" s="220">
        <v>138</v>
      </c>
      <c r="E95" s="221"/>
    </row>
    <row r="96" spans="1:5" ht="12.75" customHeight="1">
      <c r="A96" s="219" t="s">
        <v>216</v>
      </c>
      <c r="B96" s="220">
        <v>90</v>
      </c>
      <c r="E96" s="221"/>
    </row>
    <row r="97" spans="1:5" ht="12.75" customHeight="1">
      <c r="A97" s="219" t="s">
        <v>295</v>
      </c>
      <c r="B97" s="220">
        <v>129</v>
      </c>
      <c r="E97" s="221"/>
    </row>
    <row r="98" spans="1:5" ht="12.75" customHeight="1">
      <c r="A98" s="219" t="s">
        <v>235</v>
      </c>
      <c r="B98" s="220">
        <v>134</v>
      </c>
      <c r="E98" s="221"/>
    </row>
    <row r="99" spans="1:5" ht="12.75" customHeight="1">
      <c r="A99" s="219" t="s">
        <v>296</v>
      </c>
      <c r="B99" s="220">
        <v>312</v>
      </c>
      <c r="E99" s="221"/>
    </row>
    <row r="100" spans="1:5" ht="12.75" customHeight="1">
      <c r="A100" s="219" t="s">
        <v>297</v>
      </c>
      <c r="B100" s="220">
        <v>524</v>
      </c>
      <c r="E100" s="221"/>
    </row>
    <row r="101" spans="1:5" ht="12.75" customHeight="1">
      <c r="A101" s="219" t="s">
        <v>217</v>
      </c>
      <c r="B101" s="220">
        <v>211</v>
      </c>
      <c r="E101" s="221"/>
    </row>
    <row r="102" spans="1:5" ht="12.75" customHeight="1">
      <c r="A102" s="219" t="s">
        <v>218</v>
      </c>
      <c r="B102" s="220">
        <v>74</v>
      </c>
      <c r="E102" s="221"/>
    </row>
    <row r="103" spans="1:5" ht="12.75" customHeight="1">
      <c r="A103" s="219" t="s">
        <v>298</v>
      </c>
      <c r="B103" s="220">
        <v>613</v>
      </c>
      <c r="E103" s="221"/>
    </row>
    <row r="104" spans="1:5" ht="12.75" customHeight="1">
      <c r="A104" s="219" t="s">
        <v>299</v>
      </c>
      <c r="B104" s="220">
        <v>338</v>
      </c>
      <c r="E104" s="221"/>
    </row>
    <row r="105" spans="1:5" ht="12.75" customHeight="1">
      <c r="A105" s="219" t="s">
        <v>219</v>
      </c>
      <c r="B105" s="220">
        <v>9</v>
      </c>
      <c r="E105" s="221"/>
    </row>
    <row r="106" spans="1:5" ht="12.75" customHeight="1">
      <c r="A106" s="219" t="s">
        <v>300</v>
      </c>
      <c r="B106" s="220">
        <v>303</v>
      </c>
      <c r="E106" s="221"/>
    </row>
    <row r="107" spans="1:5" ht="12.75" customHeight="1">
      <c r="A107" s="219" t="s">
        <v>236</v>
      </c>
      <c r="B107" s="220">
        <v>33</v>
      </c>
      <c r="E107" s="221"/>
    </row>
    <row r="108" spans="1:5" ht="12.75" customHeight="1">
      <c r="A108" s="219" t="s">
        <v>369</v>
      </c>
      <c r="B108" s="220">
        <v>146</v>
      </c>
      <c r="E108" s="221"/>
    </row>
    <row r="109" spans="1:5" ht="12.75" customHeight="1">
      <c r="A109" s="219" t="s">
        <v>301</v>
      </c>
      <c r="B109" s="220">
        <v>46</v>
      </c>
      <c r="E109" s="221"/>
    </row>
    <row r="110" spans="1:5" ht="12.75" customHeight="1">
      <c r="A110" s="219" t="s">
        <v>302</v>
      </c>
      <c r="B110" s="220">
        <v>463</v>
      </c>
      <c r="E110" s="221"/>
    </row>
    <row r="111" spans="1:5" ht="12.75" customHeight="1">
      <c r="A111" s="219" t="s">
        <v>303</v>
      </c>
      <c r="B111" s="220">
        <v>159</v>
      </c>
      <c r="E111" s="221"/>
    </row>
    <row r="112" spans="1:5" ht="12.75" customHeight="1">
      <c r="A112" s="219" t="s">
        <v>304</v>
      </c>
      <c r="B112" s="220">
        <v>51</v>
      </c>
      <c r="E112" s="221"/>
    </row>
    <row r="113" spans="1:5" ht="12.75" customHeight="1">
      <c r="A113" s="219" t="s">
        <v>305</v>
      </c>
      <c r="B113" s="220">
        <v>140</v>
      </c>
      <c r="E113" s="221"/>
    </row>
    <row r="114" spans="1:5" ht="12.75" customHeight="1">
      <c r="A114" s="219" t="s">
        <v>220</v>
      </c>
      <c r="B114" s="220">
        <v>181</v>
      </c>
      <c r="E114" s="221"/>
    </row>
    <row r="115" spans="1:5" ht="12.75" customHeight="1">
      <c r="A115" s="219" t="s">
        <v>306</v>
      </c>
      <c r="B115" s="220">
        <v>187</v>
      </c>
      <c r="E115" s="221"/>
    </row>
    <row r="116" spans="1:5" ht="12.75" customHeight="1">
      <c r="A116" s="219" t="s">
        <v>370</v>
      </c>
      <c r="B116" s="220">
        <v>18</v>
      </c>
      <c r="E116" s="221"/>
    </row>
    <row r="117" spans="1:5" ht="12.75" customHeight="1">
      <c r="A117" s="219" t="s">
        <v>307</v>
      </c>
      <c r="B117" s="220">
        <v>96</v>
      </c>
      <c r="E117" s="221"/>
    </row>
    <row r="118" spans="1:5" ht="12.75" customHeight="1">
      <c r="A118" s="219" t="s">
        <v>237</v>
      </c>
      <c r="B118" s="220">
        <v>174</v>
      </c>
      <c r="E118" s="221"/>
    </row>
    <row r="119" spans="1:5" ht="12.75" customHeight="1">
      <c r="A119" s="219" t="s">
        <v>371</v>
      </c>
      <c r="B119" s="220">
        <v>45</v>
      </c>
      <c r="E119" s="221"/>
    </row>
    <row r="120" spans="1:5" ht="12.75" customHeight="1">
      <c r="A120" s="219" t="s">
        <v>308</v>
      </c>
      <c r="B120" s="220">
        <v>154</v>
      </c>
      <c r="E120" s="221"/>
    </row>
    <row r="121" spans="1:5" ht="12.75" customHeight="1">
      <c r="A121" s="219" t="s">
        <v>309</v>
      </c>
      <c r="B121" s="220">
        <v>50</v>
      </c>
      <c r="E121" s="221"/>
    </row>
    <row r="122" spans="1:5" ht="12.75" customHeight="1">
      <c r="A122" s="219" t="s">
        <v>310</v>
      </c>
      <c r="B122" s="220">
        <v>615</v>
      </c>
      <c r="E122" s="221"/>
    </row>
    <row r="123" spans="1:5" ht="12.75" customHeight="1">
      <c r="A123" s="219" t="s">
        <v>311</v>
      </c>
      <c r="B123" s="220">
        <v>120</v>
      </c>
      <c r="E123" s="221"/>
    </row>
    <row r="124" spans="1:5" ht="12.75" customHeight="1">
      <c r="A124" s="219" t="s">
        <v>312</v>
      </c>
      <c r="B124" s="220">
        <v>100</v>
      </c>
      <c r="E124" s="221"/>
    </row>
    <row r="125" spans="1:5" ht="12.75" customHeight="1">
      <c r="A125" s="219" t="s">
        <v>313</v>
      </c>
      <c r="B125" s="220">
        <v>103</v>
      </c>
      <c r="E125" s="221"/>
    </row>
    <row r="126" spans="1:5" ht="12.75" customHeight="1">
      <c r="A126" s="219" t="s">
        <v>221</v>
      </c>
      <c r="B126" s="220">
        <v>29</v>
      </c>
      <c r="E126" s="221"/>
    </row>
    <row r="127" spans="1:5" ht="12.75" customHeight="1">
      <c r="A127" s="219" t="s">
        <v>314</v>
      </c>
      <c r="B127" s="220">
        <v>271</v>
      </c>
      <c r="E127" s="221"/>
    </row>
    <row r="128" spans="1:5" ht="12.75" customHeight="1">
      <c r="A128" s="219" t="s">
        <v>315</v>
      </c>
      <c r="B128" s="220">
        <v>168</v>
      </c>
      <c r="E128" s="221"/>
    </row>
    <row r="129" spans="1:5" ht="12.75" customHeight="1">
      <c r="A129" s="219" t="s">
        <v>316</v>
      </c>
      <c r="B129" s="220">
        <v>13</v>
      </c>
      <c r="E129" s="221"/>
    </row>
    <row r="130" spans="1:5" ht="12.75" customHeight="1">
      <c r="A130" s="219" t="s">
        <v>317</v>
      </c>
      <c r="B130" s="220">
        <v>230</v>
      </c>
      <c r="E130" s="221"/>
    </row>
    <row r="131" spans="1:5" ht="12.75" customHeight="1">
      <c r="A131" s="219" t="s">
        <v>372</v>
      </c>
      <c r="B131" s="220">
        <v>41</v>
      </c>
      <c r="C131" s="221"/>
      <c r="D131" s="221"/>
      <c r="E131" s="221"/>
    </row>
    <row r="132" spans="1:6" ht="12.75" customHeight="1">
      <c r="A132" s="219" t="s">
        <v>318</v>
      </c>
      <c r="B132" s="220">
        <v>114</v>
      </c>
      <c r="C132" s="221"/>
      <c r="D132" s="221"/>
      <c r="E132" s="221"/>
      <c r="F132" s="221"/>
    </row>
    <row r="133" spans="1:6" ht="12.75" customHeight="1">
      <c r="A133" s="219" t="s">
        <v>373</v>
      </c>
      <c r="B133" s="220">
        <v>150</v>
      </c>
      <c r="C133" s="221"/>
      <c r="D133" s="221"/>
      <c r="E133" s="221"/>
      <c r="F133" s="221"/>
    </row>
    <row r="134" spans="1:6" ht="12.75" customHeight="1">
      <c r="A134" s="219" t="s">
        <v>319</v>
      </c>
      <c r="B134" s="220">
        <v>248</v>
      </c>
      <c r="C134" s="221"/>
      <c r="D134" s="221"/>
      <c r="E134" s="221"/>
      <c r="F134" s="221"/>
    </row>
    <row r="135" spans="1:6" ht="12.75" customHeight="1">
      <c r="A135" s="219" t="s">
        <v>222</v>
      </c>
      <c r="B135" s="220">
        <v>34</v>
      </c>
      <c r="C135" s="221"/>
      <c r="D135" s="221"/>
      <c r="E135" s="221"/>
      <c r="F135" s="221"/>
    </row>
    <row r="136" spans="1:6" ht="12.75" customHeight="1">
      <c r="A136" s="219" t="s">
        <v>320</v>
      </c>
      <c r="B136" s="220">
        <v>653</v>
      </c>
      <c r="C136" s="221"/>
      <c r="D136" s="221"/>
      <c r="E136" s="221"/>
      <c r="F136" s="221"/>
    </row>
    <row r="137" spans="1:6" ht="12.75" customHeight="1">
      <c r="A137" s="219" t="s">
        <v>321</v>
      </c>
      <c r="B137" s="220">
        <v>124</v>
      </c>
      <c r="C137" s="221"/>
      <c r="D137" s="221"/>
      <c r="E137" s="221"/>
      <c r="F137" s="221"/>
    </row>
    <row r="138" spans="1:6" ht="12.75" customHeight="1">
      <c r="A138" s="219" t="s">
        <v>322</v>
      </c>
      <c r="B138" s="220">
        <v>169</v>
      </c>
      <c r="C138" s="221"/>
      <c r="D138" s="221"/>
      <c r="E138" s="221"/>
      <c r="F138" s="221"/>
    </row>
    <row r="139" spans="1:6" ht="12.75" customHeight="1">
      <c r="A139" s="219" t="s">
        <v>238</v>
      </c>
      <c r="B139" s="220">
        <v>55</v>
      </c>
      <c r="C139" s="221"/>
      <c r="D139" s="221"/>
      <c r="E139" s="221"/>
      <c r="F139" s="221"/>
    </row>
    <row r="140" spans="1:6" ht="12.75" customHeight="1">
      <c r="A140" s="219" t="s">
        <v>239</v>
      </c>
      <c r="B140" s="220">
        <v>106</v>
      </c>
      <c r="C140" s="221"/>
      <c r="D140" s="221"/>
      <c r="E140" s="221"/>
      <c r="F140" s="221"/>
    </row>
    <row r="141" spans="1:6" ht="12.75" customHeight="1">
      <c r="A141" s="219" t="s">
        <v>323</v>
      </c>
      <c r="B141" s="220">
        <v>165</v>
      </c>
      <c r="C141" s="221"/>
      <c r="D141" s="221"/>
      <c r="E141" s="221"/>
      <c r="F141" s="221"/>
    </row>
    <row r="142" spans="1:6" ht="12.75" customHeight="1">
      <c r="A142" s="219" t="s">
        <v>324</v>
      </c>
      <c r="B142" s="220">
        <v>344</v>
      </c>
      <c r="C142" s="221"/>
      <c r="D142" s="221"/>
      <c r="E142" s="221"/>
      <c r="F142" s="221"/>
    </row>
    <row r="143" spans="1:6" ht="12.75" customHeight="1">
      <c r="A143" s="219" t="s">
        <v>325</v>
      </c>
      <c r="B143" s="220">
        <v>37</v>
      </c>
      <c r="C143" s="221"/>
      <c r="D143" s="221"/>
      <c r="E143" s="221"/>
      <c r="F143" s="221"/>
    </row>
    <row r="144" spans="1:6" ht="12.75" customHeight="1">
      <c r="A144" s="219" t="s">
        <v>326</v>
      </c>
      <c r="B144" s="220">
        <v>50</v>
      </c>
      <c r="C144" s="221"/>
      <c r="D144" s="221"/>
      <c r="E144" s="221"/>
      <c r="F144" s="221"/>
    </row>
    <row r="145" spans="1:6" ht="12.75" customHeight="1">
      <c r="A145" s="219" t="s">
        <v>327</v>
      </c>
      <c r="B145" s="220">
        <v>27</v>
      </c>
      <c r="C145" s="221"/>
      <c r="D145" s="221"/>
      <c r="E145" s="221"/>
      <c r="F145" s="221"/>
    </row>
    <row r="146" spans="1:6" ht="12.75" customHeight="1">
      <c r="A146" s="219" t="s">
        <v>374</v>
      </c>
      <c r="B146" s="220">
        <v>49</v>
      </c>
      <c r="C146" s="221"/>
      <c r="D146" s="221"/>
      <c r="E146" s="221"/>
      <c r="F146" s="221"/>
    </row>
    <row r="147" spans="1:6" ht="12.75" customHeight="1">
      <c r="A147" s="219" t="s">
        <v>223</v>
      </c>
      <c r="B147" s="220">
        <v>46</v>
      </c>
      <c r="C147" s="221"/>
      <c r="D147" s="221"/>
      <c r="E147" s="221"/>
      <c r="F147" s="221"/>
    </row>
    <row r="148" spans="1:6" ht="12.75" customHeight="1">
      <c r="A148" s="219" t="s">
        <v>328</v>
      </c>
      <c r="B148" s="220">
        <v>375</v>
      </c>
      <c r="C148" s="221"/>
      <c r="D148" s="221"/>
      <c r="E148" s="221"/>
      <c r="F148" s="221"/>
    </row>
    <row r="149" spans="1:6" ht="12.75" customHeight="1">
      <c r="A149" s="219" t="s">
        <v>329</v>
      </c>
      <c r="B149" s="220">
        <v>58</v>
      </c>
      <c r="C149" s="221"/>
      <c r="D149" s="221"/>
      <c r="E149" s="221"/>
      <c r="F149" s="221"/>
    </row>
    <row r="150" spans="1:6" ht="12.75" customHeight="1">
      <c r="A150" s="219" t="s">
        <v>224</v>
      </c>
      <c r="B150" s="220">
        <v>9</v>
      </c>
      <c r="C150" s="221"/>
      <c r="D150" s="221"/>
      <c r="E150" s="221"/>
      <c r="F150" s="221"/>
    </row>
    <row r="151" spans="1:6" ht="12.75" customHeight="1">
      <c r="A151" s="219" t="s">
        <v>375</v>
      </c>
      <c r="B151" s="220">
        <v>77</v>
      </c>
      <c r="C151" s="221"/>
      <c r="D151" s="221"/>
      <c r="E151" s="221"/>
      <c r="F151" s="221"/>
    </row>
    <row r="152" spans="1:6" ht="12.75" customHeight="1">
      <c r="A152" s="219" t="s">
        <v>240</v>
      </c>
      <c r="B152" s="220">
        <v>157</v>
      </c>
      <c r="C152" s="221"/>
      <c r="D152" s="221"/>
      <c r="E152" s="221"/>
      <c r="F152" s="221"/>
    </row>
    <row r="153" spans="1:6" ht="12.75" customHeight="1">
      <c r="A153" s="219" t="s">
        <v>330</v>
      </c>
      <c r="B153" s="220">
        <v>202</v>
      </c>
      <c r="C153" s="221"/>
      <c r="D153" s="221"/>
      <c r="E153" s="221"/>
      <c r="F153" s="221"/>
    </row>
    <row r="154" spans="1:6" ht="12.75" customHeight="1">
      <c r="A154" s="219" t="s">
        <v>331</v>
      </c>
      <c r="B154" s="220">
        <v>160</v>
      </c>
      <c r="C154" s="221"/>
      <c r="D154" s="221"/>
      <c r="E154" s="221"/>
      <c r="F154" s="221"/>
    </row>
    <row r="155" spans="1:6" ht="12.75" customHeight="1">
      <c r="A155" s="219" t="s">
        <v>225</v>
      </c>
      <c r="B155" s="220">
        <v>17</v>
      </c>
      <c r="C155" s="221"/>
      <c r="D155" s="221"/>
      <c r="E155" s="221"/>
      <c r="F155" s="221"/>
    </row>
    <row r="156" spans="1:6" ht="12.75" customHeight="1">
      <c r="A156" s="219" t="s">
        <v>332</v>
      </c>
      <c r="B156" s="220">
        <v>81</v>
      </c>
      <c r="C156" s="221"/>
      <c r="D156" s="221"/>
      <c r="E156" s="221"/>
      <c r="F156" s="221"/>
    </row>
    <row r="157" spans="1:6" ht="12.75" customHeight="1">
      <c r="A157" s="219" t="s">
        <v>333</v>
      </c>
      <c r="B157" s="220">
        <v>116</v>
      </c>
      <c r="C157" s="221"/>
      <c r="D157" s="221"/>
      <c r="E157" s="221"/>
      <c r="F157" s="221"/>
    </row>
    <row r="158" spans="1:6" ht="12.75" customHeight="1">
      <c r="A158" s="219" t="s">
        <v>334</v>
      </c>
      <c r="B158" s="220">
        <v>91</v>
      </c>
      <c r="C158" s="221"/>
      <c r="D158" s="221"/>
      <c r="E158" s="221"/>
      <c r="F158" s="221"/>
    </row>
    <row r="159" spans="1:6" ht="12.75" customHeight="1">
      <c r="A159" s="219" t="s">
        <v>335</v>
      </c>
      <c r="B159" s="220">
        <v>254</v>
      </c>
      <c r="C159" s="221"/>
      <c r="D159" s="221"/>
      <c r="E159" s="221"/>
      <c r="F159" s="221"/>
    </row>
    <row r="160" spans="1:6" ht="12.75" customHeight="1">
      <c r="A160" s="219" t="s">
        <v>376</v>
      </c>
      <c r="B160" s="220">
        <v>18</v>
      </c>
      <c r="C160" s="221"/>
      <c r="D160" s="221"/>
      <c r="E160" s="221"/>
      <c r="F160" s="221"/>
    </row>
    <row r="161" spans="1:6" ht="12.75" customHeight="1">
      <c r="A161" s="219" t="s">
        <v>377</v>
      </c>
      <c r="B161" s="220">
        <v>77</v>
      </c>
      <c r="C161" s="221"/>
      <c r="D161" s="221"/>
      <c r="E161" s="221"/>
      <c r="F161" s="221"/>
    </row>
    <row r="162" spans="1:6" ht="12.75" customHeight="1">
      <c r="A162" s="219" t="s">
        <v>336</v>
      </c>
      <c r="B162" s="220">
        <v>423</v>
      </c>
      <c r="C162" s="221"/>
      <c r="D162" s="221"/>
      <c r="E162" s="221"/>
      <c r="F162" s="221"/>
    </row>
    <row r="163" spans="1:6" ht="12.75" customHeight="1">
      <c r="A163" s="219" t="s">
        <v>337</v>
      </c>
      <c r="B163" s="220">
        <v>97</v>
      </c>
      <c r="C163" s="221"/>
      <c r="D163" s="221"/>
      <c r="E163" s="221"/>
      <c r="F163" s="221"/>
    </row>
    <row r="164" spans="1:6" ht="12.75" customHeight="1">
      <c r="A164" s="219" t="s">
        <v>338</v>
      </c>
      <c r="B164" s="220">
        <v>128</v>
      </c>
      <c r="C164" s="221"/>
      <c r="D164" s="221"/>
      <c r="E164" s="221"/>
      <c r="F164" s="221"/>
    </row>
    <row r="165" spans="1:6" ht="12.75" customHeight="1">
      <c r="A165" s="219" t="s">
        <v>378</v>
      </c>
      <c r="B165" s="220">
        <v>53</v>
      </c>
      <c r="C165" s="221"/>
      <c r="D165" s="221"/>
      <c r="E165" s="221"/>
      <c r="F165" s="221"/>
    </row>
    <row r="166" spans="1:6" ht="12.75" customHeight="1">
      <c r="A166" s="219" t="s">
        <v>226</v>
      </c>
      <c r="B166" s="220">
        <v>114</v>
      </c>
      <c r="C166" s="221"/>
      <c r="D166" s="221"/>
      <c r="E166" s="221"/>
      <c r="F166" s="221"/>
    </row>
    <row r="167" spans="1:6" ht="12.75" customHeight="1">
      <c r="A167" s="219" t="s">
        <v>339</v>
      </c>
      <c r="B167" s="220">
        <v>59</v>
      </c>
      <c r="C167" s="221"/>
      <c r="D167" s="221"/>
      <c r="E167" s="221"/>
      <c r="F167" s="221"/>
    </row>
    <row r="168" spans="1:6" ht="12.75" customHeight="1">
      <c r="A168" s="219" t="s">
        <v>340</v>
      </c>
      <c r="B168" s="220">
        <v>98</v>
      </c>
      <c r="C168" s="221"/>
      <c r="D168" s="221"/>
      <c r="E168" s="221"/>
      <c r="F168" s="221"/>
    </row>
    <row r="169" spans="1:6" ht="12.75" customHeight="1">
      <c r="A169" s="219" t="s">
        <v>341</v>
      </c>
      <c r="B169" s="220">
        <v>93</v>
      </c>
      <c r="C169" s="221"/>
      <c r="D169" s="221"/>
      <c r="E169" s="221"/>
      <c r="F169" s="221"/>
    </row>
    <row r="170" spans="1:6" ht="12.75" customHeight="1">
      <c r="A170" s="219" t="s">
        <v>342</v>
      </c>
      <c r="B170" s="220">
        <v>160</v>
      </c>
      <c r="C170" s="221"/>
      <c r="D170" s="221"/>
      <c r="E170" s="221"/>
      <c r="F170" s="221"/>
    </row>
    <row r="171" spans="1:6" ht="12.75" customHeight="1">
      <c r="A171" s="219" t="s">
        <v>379</v>
      </c>
      <c r="B171" s="220">
        <v>74</v>
      </c>
      <c r="C171" s="221"/>
      <c r="D171" s="221"/>
      <c r="E171" s="221"/>
      <c r="F171" s="221"/>
    </row>
    <row r="172" spans="1:6" ht="12.75" customHeight="1">
      <c r="A172" s="219" t="s">
        <v>380</v>
      </c>
      <c r="B172" s="220">
        <v>38</v>
      </c>
      <c r="C172" s="221"/>
      <c r="D172" s="221"/>
      <c r="E172" s="221"/>
      <c r="F172" s="221"/>
    </row>
    <row r="173" spans="1:6" ht="12" customHeight="1">
      <c r="A173" s="219" t="s">
        <v>343</v>
      </c>
      <c r="B173" s="220">
        <v>95</v>
      </c>
      <c r="C173" s="221"/>
      <c r="D173" s="221"/>
      <c r="E173" s="221"/>
      <c r="F173" s="221"/>
    </row>
    <row r="174" spans="1:6" ht="12" customHeight="1">
      <c r="A174" s="219" t="s">
        <v>344</v>
      </c>
      <c r="B174" s="220">
        <v>33</v>
      </c>
      <c r="C174" s="221"/>
      <c r="D174" s="221"/>
      <c r="E174" s="221"/>
      <c r="F174" s="221"/>
    </row>
    <row r="175" spans="1:6" ht="12" customHeight="1">
      <c r="A175" s="219" t="s">
        <v>381</v>
      </c>
      <c r="B175" s="220">
        <v>14</v>
      </c>
      <c r="C175" s="221"/>
      <c r="D175" s="221"/>
      <c r="E175" s="221"/>
      <c r="F175" s="221"/>
    </row>
    <row r="176" spans="1:2" ht="12" customHeight="1">
      <c r="A176" s="221"/>
      <c r="B176"/>
    </row>
    <row r="177" spans="1:2" ht="12" customHeight="1">
      <c r="A177" s="221"/>
      <c r="B177"/>
    </row>
    <row r="178" spans="1:2" ht="12" customHeight="1">
      <c r="A178" s="221"/>
      <c r="B178"/>
    </row>
    <row r="179" spans="1:2" ht="12" customHeight="1">
      <c r="A179" s="221"/>
      <c r="B179"/>
    </row>
    <row r="180" spans="1:2" ht="12" customHeight="1">
      <c r="A180" s="221"/>
      <c r="B180"/>
    </row>
    <row r="181" spans="1:2" ht="12" customHeight="1">
      <c r="A181" s="221"/>
      <c r="B181"/>
    </row>
    <row r="182" spans="1:2" ht="12" customHeight="1">
      <c r="A182" s="221"/>
      <c r="B182"/>
    </row>
    <row r="183" spans="1:2" ht="12" customHeight="1">
      <c r="A183" s="221"/>
      <c r="B183"/>
    </row>
    <row r="184" spans="1:2" ht="12" customHeight="1">
      <c r="A184" s="221"/>
      <c r="B184"/>
    </row>
    <row r="185" spans="1:2" ht="12" customHeight="1">
      <c r="A185" s="221"/>
      <c r="B185"/>
    </row>
    <row r="186" spans="1:2" ht="12" customHeight="1">
      <c r="A186" s="221"/>
      <c r="B186"/>
    </row>
    <row r="187" spans="1:2" ht="12" customHeight="1">
      <c r="A187" s="221"/>
      <c r="B187"/>
    </row>
    <row r="188" spans="1:2" ht="12" customHeight="1">
      <c r="A188" s="221"/>
      <c r="B188"/>
    </row>
    <row r="189" spans="1:2" ht="12" customHeight="1">
      <c r="A189" s="221"/>
      <c r="B189"/>
    </row>
    <row r="190" spans="1:2" ht="12" customHeight="1">
      <c r="A190" s="221"/>
      <c r="B190"/>
    </row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</sheetData>
  <printOptions/>
  <pageMargins left="0.35" right="0.75" top="1.19" bottom="1" header="0" footer="0"/>
  <pageSetup horizontalDpi="360" verticalDpi="36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Instalación</dc:creator>
  <cp:keywords/>
  <dc:description/>
  <cp:lastModifiedBy>Instalación</cp:lastModifiedBy>
  <cp:lastPrinted>2008-04-17T12:32:26Z</cp:lastPrinted>
  <dcterms:created xsi:type="dcterms:W3CDTF">2008-04-04T07:34:06Z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