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obl. a 1-1-2011" sheetId="1" r:id="rId1"/>
    <sheet name="Evolución 1900_2010" sheetId="2" r:id="rId2"/>
    <sheet name="Pirámide de edad " sheetId="3" r:id="rId3"/>
    <sheet name="Pobl_ por Tramos de edad" sheetId="4" r:id="rId4"/>
    <sheet name="Distrib_ de la pobl_ por Distri" sheetId="5" r:id="rId5"/>
    <sheet name="Densidad de pobl_" sheetId="6" r:id="rId6"/>
    <sheet name="Distrb_ por CALLES   A a Lar" sheetId="7" r:id="rId7"/>
    <sheet name="Ditrib_ por CALLES  Las a Y  " sheetId="8" r:id="rId8"/>
    <sheet name="Crecimiento vegetativo" sheetId="9" r:id="rId9"/>
    <sheet name="Mov_ Intra_Provinc_" sheetId="10" r:id="rId10"/>
    <sheet name="Españoles de ORIGEN" sheetId="11" r:id="rId11"/>
    <sheet name="Nombres y Apellidos" sheetId="12" r:id="rId12"/>
    <sheet name="Padrón_ Habt_ 1995_2010" sheetId="13" r:id="rId13"/>
    <sheet name="Extranjeros" sheetId="14" r:id="rId14"/>
    <sheet name="Pirámide de extrnj_" sheetId="15" r:id="rId15"/>
    <sheet name="Extrnj_ de la UE" sheetId="16" r:id="rId16"/>
  </sheets>
  <definedNames>
    <definedName name="DatosExternos2_14">'Extranjeros'!$A$3:$D$114</definedName>
    <definedName name="DatosExternos3_14">'Extranjeros'!$A$3:$D$115</definedName>
    <definedName name="TABLE_10_17">'Pobl. a 1-1-2011'!#REF!</definedName>
    <definedName name="TABLE_11_17">'Pobl. a 1-1-2011'!#REF!</definedName>
    <definedName name="TABLE_12_17">'Pobl. a 1-1-2011'!#REF!</definedName>
    <definedName name="TABLE_13_17">'Pobl. a 1-1-2011'!#REF!</definedName>
    <definedName name="TABLE_14_17">'Pobl. a 1-1-2011'!#REF!</definedName>
    <definedName name="TABLE_15_17">'Pobl. a 1-1-2011'!#REF!</definedName>
    <definedName name="TABLE_16_17">'Pobl. a 1-1-2011'!#REF!</definedName>
    <definedName name="TABLE_17">'Pobl. a 1-1-2011'!#REF!</definedName>
    <definedName name="TABLE_17_17">'Pobl. a 1-1-2011'!#REF!</definedName>
    <definedName name="TABLE_18_17">'Pobl. a 1-1-2011'!#REF!</definedName>
    <definedName name="TABLE_19_17">'Pobl. a 1-1-2011'!#REF!</definedName>
    <definedName name="TABLE_2_17">'Pobl. a 1-1-2011'!#REF!</definedName>
    <definedName name="TABLE_20_17">'Pobl. a 1-1-2011'!$A$1:$A$4</definedName>
    <definedName name="TABLE_21_17">'Pobl. a 1-1-2011'!$A$1:$A$4</definedName>
    <definedName name="TABLE_22_17">'Pobl. a 1-1-2011'!$A$1:$A$4</definedName>
    <definedName name="TABLE_23_17">'Pobl. a 1-1-2011'!$A$1:$A$4</definedName>
    <definedName name="TABLE_24_17">'Pobl. a 1-1-2011'!$A$1:$A$4</definedName>
    <definedName name="TABLE_3_17">'Pobl. a 1-1-2011'!#REF!</definedName>
    <definedName name="TABLE_4_17">'Pobl. a 1-1-2011'!#REF!</definedName>
    <definedName name="TABLE_5_17">'Pobl. a 1-1-2011'!#REF!</definedName>
    <definedName name="TABLE_6_17">'Pobl. a 1-1-2011'!#REF!</definedName>
    <definedName name="TABLE_7_17">'Pobl. a 1-1-2011'!#REF!</definedName>
    <definedName name="TABLE_8_17">'Pobl. a 1-1-2011'!#REF!</definedName>
    <definedName name="TABLE_9_17">'Pobl. a 1-1-2011'!#REF!</definedName>
  </definedNames>
  <calcPr fullCalcOnLoad="1"/>
</workbook>
</file>

<file path=xl/sharedStrings.xml><?xml version="1.0" encoding="utf-8"?>
<sst xmlns="http://schemas.openxmlformats.org/spreadsheetml/2006/main" count="1152" uniqueCount="944">
  <si>
    <t xml:space="preserve">AÑO </t>
  </si>
  <si>
    <t>Población</t>
  </si>
  <si>
    <t>Evolución de la población de Logroño</t>
  </si>
  <si>
    <t xml:space="preserve">                                      1900-2010</t>
  </si>
  <si>
    <t>renovación</t>
  </si>
  <si>
    <t>Total La Rioja</t>
  </si>
  <si>
    <t>Año</t>
  </si>
  <si>
    <t xml:space="preserve">Pirámide de población </t>
  </si>
  <si>
    <t xml:space="preserve">  a, 1 de enero de 2011</t>
  </si>
  <si>
    <t>Año nacimiento</t>
  </si>
  <si>
    <t>Total</t>
  </si>
  <si>
    <t>varones</t>
  </si>
  <si>
    <t>mujeres</t>
  </si>
  <si>
    <t>Distribución de la población por grupos de edad</t>
  </si>
  <si>
    <t>Datos a 1 de enero de 2011</t>
  </si>
  <si>
    <t>Edad</t>
  </si>
  <si>
    <t>Mayores 65 años</t>
  </si>
  <si>
    <t>51-64 años</t>
  </si>
  <si>
    <t>41-50 años</t>
  </si>
  <si>
    <t>31-40 años</t>
  </si>
  <si>
    <t>18-30 años</t>
  </si>
  <si>
    <t>Menores 18 años</t>
  </si>
  <si>
    <t>Año de nac.</t>
  </si>
  <si>
    <t>hasta 1945</t>
  </si>
  <si>
    <t>1946-1959</t>
  </si>
  <si>
    <t>1960-1969</t>
  </si>
  <si>
    <t>1970-1979</t>
  </si>
  <si>
    <t>1980-1992</t>
  </si>
  <si>
    <t>1993-2010</t>
  </si>
  <si>
    <r>
      <t xml:space="preserve">Distribución de la población,   </t>
    </r>
    <r>
      <rPr>
        <sz val="10"/>
        <color indexed="8"/>
        <rFont val="Arial"/>
        <family val="2"/>
      </rPr>
      <t>a 1 de enero de 2011</t>
    </r>
  </si>
  <si>
    <t>LOS DISTRITOS DE LA CIUDAD DE LOGROÑO</t>
  </si>
  <si>
    <t>Distrito</t>
  </si>
  <si>
    <t xml:space="preserve"> Mujeres</t>
  </si>
  <si>
    <t xml:space="preserve"> Varones</t>
  </si>
  <si>
    <t>1  Norte</t>
  </si>
  <si>
    <t>2  Centro</t>
  </si>
  <si>
    <t>3  Este</t>
  </si>
  <si>
    <t>4  Sur</t>
  </si>
  <si>
    <t>5  Oeste</t>
  </si>
  <si>
    <t>Distribución  por Distritos Censales</t>
  </si>
  <si>
    <t>Población TOTAL</t>
  </si>
  <si>
    <t>Varones</t>
  </si>
  <si>
    <t>Mujeres</t>
  </si>
  <si>
    <t xml:space="preserve"> Superficie y Población de cada Distrito y Sección censal</t>
  </si>
  <si>
    <t>Densidad</t>
  </si>
  <si>
    <t>DIST 4</t>
  </si>
  <si>
    <t>Hectáreas</t>
  </si>
  <si>
    <t>Poblac.</t>
  </si>
  <si>
    <t>hab./ha.</t>
  </si>
  <si>
    <t>DIST 5</t>
  </si>
  <si>
    <t>SECC</t>
  </si>
  <si>
    <t>DIST 1</t>
  </si>
  <si>
    <t>DIST 3</t>
  </si>
  <si>
    <t>DIST 2</t>
  </si>
  <si>
    <t>DIST 6</t>
  </si>
  <si>
    <t>Superficie del Término Municipal  7.911,61 Ha.</t>
  </si>
  <si>
    <t>Población de Logroño a 31-12-2010,  distribuida por calle de residencia</t>
  </si>
  <si>
    <t>CALLE</t>
  </si>
  <si>
    <t xml:space="preserve">Acequia                         </t>
  </si>
  <si>
    <t xml:space="preserve">A Manuel de Falla         </t>
  </si>
  <si>
    <t xml:space="preserve">Camino de Vega                  </t>
  </si>
  <si>
    <t xml:space="preserve">Congreso                        </t>
  </si>
  <si>
    <t xml:space="preserve">El Puente                       </t>
  </si>
  <si>
    <t xml:space="preserve">Guipúzcoa                       </t>
  </si>
  <si>
    <t xml:space="preserve">Agoncillo                       </t>
  </si>
  <si>
    <t xml:space="preserve">Avenida Mendavia                </t>
  </si>
  <si>
    <t xml:space="preserve">Camino del Cristo               </t>
  </si>
  <si>
    <t xml:space="preserve">Coronilla                       </t>
  </si>
  <si>
    <t xml:space="preserve">Eliseo Pinedo                   </t>
  </si>
  <si>
    <t xml:space="preserve">Gustavo Adolfo Bécquer          </t>
  </si>
  <si>
    <t xml:space="preserve">Alameda                         </t>
  </si>
  <si>
    <t xml:space="preserve">Avenida Navarra                 </t>
  </si>
  <si>
    <t xml:space="preserve">Camino del Polvorín             </t>
  </si>
  <si>
    <t xml:space="preserve">Corral de los Frailes           </t>
  </si>
  <si>
    <t xml:space="preserve">Enrique Granados                </t>
  </si>
  <si>
    <t xml:space="preserve">Hermanos Hircio                 </t>
  </si>
  <si>
    <t xml:space="preserve">Albia de Castro                 </t>
  </si>
  <si>
    <t xml:space="preserve">Avenida Pérez Galdós            </t>
  </si>
  <si>
    <t xml:space="preserve">Camino Canicalejo               </t>
  </si>
  <si>
    <t xml:space="preserve">Coruña                          </t>
  </si>
  <si>
    <t xml:space="preserve">Entrena                         </t>
  </si>
  <si>
    <t xml:space="preserve">Hermanos Moroy                  </t>
  </si>
  <si>
    <t xml:space="preserve">Albornoz                        </t>
  </si>
  <si>
    <t xml:space="preserve">Avenida Pío XII                 </t>
  </si>
  <si>
    <t xml:space="preserve">Camino Cascajos                 </t>
  </si>
  <si>
    <t xml:space="preserve">Cuchillería                     </t>
  </si>
  <si>
    <t xml:space="preserve">Escobosa                        </t>
  </si>
  <si>
    <t xml:space="preserve">Herrerías                       </t>
  </si>
  <si>
    <t xml:space="preserve">Alcanadre                       </t>
  </si>
  <si>
    <t xml:space="preserve">Avenida Portugal                </t>
  </si>
  <si>
    <t xml:space="preserve">Camino Matacerrada              </t>
  </si>
  <si>
    <t xml:space="preserve">Damián Forment                  </t>
  </si>
  <si>
    <t xml:space="preserve">Escuelas Pías                   </t>
  </si>
  <si>
    <t xml:space="preserve">Holanda                         </t>
  </si>
  <si>
    <t xml:space="preserve">Alemania                        </t>
  </si>
  <si>
    <t xml:space="preserve">Avenida República Argentina     </t>
  </si>
  <si>
    <t xml:space="preserve">Camino Pantano                  </t>
  </si>
  <si>
    <t xml:space="preserve">Daniel Trevijano                </t>
  </si>
  <si>
    <t xml:space="preserve">Escultor Daniel                 </t>
  </si>
  <si>
    <t xml:space="preserve">Hospital Militar                </t>
  </si>
  <si>
    <t xml:space="preserve">Alfonso VI                      </t>
  </si>
  <si>
    <t xml:space="preserve">Avenida Salustiano Olózaga      </t>
  </si>
  <si>
    <t xml:space="preserve">Camino Viejo de Alberite        </t>
  </si>
  <si>
    <t xml:space="preserve">Daroca de Rioja                 </t>
  </si>
  <si>
    <t xml:space="preserve">Estambrera                      </t>
  </si>
  <si>
    <t xml:space="preserve">Hospital Viejo                  </t>
  </si>
  <si>
    <t xml:space="preserve">Almería                         </t>
  </si>
  <si>
    <t xml:space="preserve">Avenida Viana                   </t>
  </si>
  <si>
    <t xml:space="preserve">Camino Viejo de Lardero         </t>
  </si>
  <si>
    <t xml:space="preserve">De la Fundición                 </t>
  </si>
  <si>
    <t xml:space="preserve">Estanque                        </t>
  </si>
  <si>
    <t xml:space="preserve">Huertas                         </t>
  </si>
  <si>
    <t xml:space="preserve">Antonio de Nebrija              </t>
  </si>
  <si>
    <t xml:space="preserve">Bélgica                         </t>
  </si>
  <si>
    <t xml:space="preserve">Camino Viejo de Oyón            </t>
  </si>
  <si>
    <t xml:space="preserve">Defensores Villarreal           </t>
  </si>
  <si>
    <t xml:space="preserve">Esteban de Ágreda               </t>
  </si>
  <si>
    <t xml:space="preserve">Huesca                          </t>
  </si>
  <si>
    <t xml:space="preserve">Antonio Sagastuy                </t>
  </si>
  <si>
    <t xml:space="preserve">Baltasar Gracián                </t>
  </si>
  <si>
    <t xml:space="preserve">Camino Viejo de Viana           </t>
  </si>
  <si>
    <t xml:space="preserve">Del Olmo                        </t>
  </si>
  <si>
    <t xml:space="preserve">Esteban Manuel Villegas         </t>
  </si>
  <si>
    <t xml:space="preserve">Ingeniero La Cierva             </t>
  </si>
  <si>
    <t xml:space="preserve">Arnao de Bruselas               </t>
  </si>
  <si>
    <t xml:space="preserve">Banasteros                      </t>
  </si>
  <si>
    <t xml:space="preserve">Camino Viejo del Cortijo        </t>
  </si>
  <si>
    <t xml:space="preserve">Del Piquete                     </t>
  </si>
  <si>
    <t xml:space="preserve">Esteban Melón                   </t>
  </si>
  <si>
    <t xml:space="preserve">Ingenieros Pino y Amorena       </t>
  </si>
  <si>
    <t xml:space="preserve">Arqu. Alamo y Ceballos    </t>
  </si>
  <si>
    <t xml:space="preserve">Barbazán                        </t>
  </si>
  <si>
    <t xml:space="preserve">Canalejas                       </t>
  </si>
  <si>
    <t xml:space="preserve">Del Pozo                        </t>
  </si>
  <si>
    <t xml:space="preserve">Esteban Oca y Merino            </t>
  </si>
  <si>
    <t xml:space="preserve">Iregua                          </t>
  </si>
  <si>
    <t xml:space="preserve">Artesanos                       </t>
  </si>
  <si>
    <t xml:space="preserve">Barrera                         </t>
  </si>
  <si>
    <t xml:space="preserve">Canicalejo                      </t>
  </si>
  <si>
    <t xml:space="preserve">Del Quiebro                     </t>
  </si>
  <si>
    <t xml:space="preserve">Fábricas                        </t>
  </si>
  <si>
    <t xml:space="preserve">Irlanda                         </t>
  </si>
  <si>
    <t xml:space="preserve">Asientos                        </t>
  </si>
  <si>
    <t xml:space="preserve">Barriocepo                      </t>
  </si>
  <si>
    <t xml:space="preserve">Cantabria                       </t>
  </si>
  <si>
    <t xml:space="preserve">Del Salto                       </t>
  </si>
  <si>
    <t xml:space="preserve">Fausto Elhúyar                  </t>
  </si>
  <si>
    <t xml:space="preserve">Isaac Albéniz                   </t>
  </si>
  <si>
    <t xml:space="preserve">Aurora Infante                  </t>
  </si>
  <si>
    <t xml:space="preserve">Beato Berrio Ochoa              </t>
  </si>
  <si>
    <t xml:space="preserve">Capitán Cortés                  </t>
  </si>
  <si>
    <t xml:space="preserve">Del Salvador                    </t>
  </si>
  <si>
    <t xml:space="preserve">Fermín Irigaray                 </t>
  </si>
  <si>
    <t xml:space="preserve">Italia                          </t>
  </si>
  <si>
    <t xml:space="preserve">Austria                         </t>
  </si>
  <si>
    <t xml:space="preserve">Beatos Mena y Navarrete         </t>
  </si>
  <si>
    <t xml:space="preserve">Capitán Gallarza                </t>
  </si>
  <si>
    <t xml:space="preserve">Del Trillo                      </t>
  </si>
  <si>
    <t xml:space="preserve">Fernán Caballero                </t>
  </si>
  <si>
    <t xml:space="preserve">Joaquín Turina                  </t>
  </si>
  <si>
    <t xml:space="preserve">Avenida de  Zaragoza            </t>
  </si>
  <si>
    <t xml:space="preserve">Belchite                        </t>
  </si>
  <si>
    <t xml:space="preserve">Capitán Gaona                   </t>
  </si>
  <si>
    <t xml:space="preserve">Diego Velázquez                 </t>
  </si>
  <si>
    <t xml:space="preserve">Ferrocarril                     </t>
  </si>
  <si>
    <t xml:space="preserve">José María Lope Toledo          </t>
  </si>
  <si>
    <t xml:space="preserve">Avenida de la Paz               </t>
  </si>
  <si>
    <t xml:space="preserve">Beneficencia                    </t>
  </si>
  <si>
    <t xml:space="preserve">Cardenal Aguirre                </t>
  </si>
  <si>
    <t xml:space="preserve">Dinamarca                       </t>
  </si>
  <si>
    <t xml:space="preserve">Finlandia                       </t>
  </si>
  <si>
    <t xml:space="preserve">José Zorrilla                   </t>
  </si>
  <si>
    <t xml:space="preserve">Avenida de la Playa             </t>
  </si>
  <si>
    <t xml:space="preserve">Benemérito Cuerpo Guardia Civil </t>
  </si>
  <si>
    <t xml:space="preserve">Carmen Medrano                  </t>
  </si>
  <si>
    <t xml:space="preserve">Divino Maestro                  </t>
  </si>
  <si>
    <t xml:space="preserve">Francisco de Quevedo            </t>
  </si>
  <si>
    <t xml:space="preserve">Juan Boscán                     </t>
  </si>
  <si>
    <t xml:space="preserve">Avenida de la Sierra            </t>
  </si>
  <si>
    <t xml:space="preserve">Beratúa                         </t>
  </si>
  <si>
    <t xml:space="preserve">Carnicerías                     </t>
  </si>
  <si>
    <t xml:space="preserve">Doce Ligero de Artillería       </t>
  </si>
  <si>
    <t xml:space="preserve">Francisco Martínez Zaporta      </t>
  </si>
  <si>
    <t xml:space="preserve">Juan II                         </t>
  </si>
  <si>
    <t xml:space="preserve">Avenida de Aragón               </t>
  </si>
  <si>
    <t xml:space="preserve">Blanco Lac                      </t>
  </si>
  <si>
    <t xml:space="preserve">Carretera de Navarra            </t>
  </si>
  <si>
    <t xml:space="preserve">Doctor Múgica                   </t>
  </si>
  <si>
    <t xml:space="preserve">Frontón                         </t>
  </si>
  <si>
    <t xml:space="preserve">Juan José Elhúyar               </t>
  </si>
  <si>
    <t xml:space="preserve">Avenida de Francia              </t>
  </si>
  <si>
    <t xml:space="preserve">Boterías                        </t>
  </si>
  <si>
    <t xml:space="preserve">Carretera del Cortijo           </t>
  </si>
  <si>
    <t xml:space="preserve">Doctores Castroviejo            </t>
  </si>
  <si>
    <t xml:space="preserve">Fuenmayor                       </t>
  </si>
  <si>
    <t xml:space="preserve">Juan Lobo                       </t>
  </si>
  <si>
    <t xml:space="preserve">Avenida de La Rioja             </t>
  </si>
  <si>
    <t xml:space="preserve">Bretón de los Herreros          </t>
  </si>
  <si>
    <t xml:space="preserve">Carretera Burgos                </t>
  </si>
  <si>
    <t xml:space="preserve">Donostia - San Sebastián        </t>
  </si>
  <si>
    <t xml:space="preserve">Galicia                         </t>
  </si>
  <si>
    <t xml:space="preserve">Lérida                          </t>
  </si>
  <si>
    <t xml:space="preserve">Avenida de Laguardia            </t>
  </si>
  <si>
    <t xml:space="preserve">Caballería                      </t>
  </si>
  <si>
    <t xml:space="preserve">Carretera Laguardia             </t>
  </si>
  <si>
    <t xml:space="preserve">Duques de Nájera                </t>
  </si>
  <si>
    <t xml:space="preserve">García Lorca                    </t>
  </si>
  <si>
    <t xml:space="preserve">La Brava                        </t>
  </si>
  <si>
    <t xml:space="preserve">Avenida de Logroño              </t>
  </si>
  <si>
    <t xml:space="preserve">Caballero de la Rosa            </t>
  </si>
  <si>
    <t xml:space="preserve">Carretera Mendavia              </t>
  </si>
  <si>
    <t xml:space="preserve">Duquesa de la Victoria          </t>
  </si>
  <si>
    <t xml:space="preserve">García Morato                   </t>
  </si>
  <si>
    <t xml:space="preserve">La Cadena                       </t>
  </si>
  <si>
    <t xml:space="preserve">Avenida de Madrid               </t>
  </si>
  <si>
    <t xml:space="preserve">Cabo Noval                      </t>
  </si>
  <si>
    <t xml:space="preserve">Carretil                        </t>
  </si>
  <si>
    <t xml:space="preserve">Ebro                            </t>
  </si>
  <si>
    <t xml:space="preserve">Garcilaso de la Vega            </t>
  </si>
  <si>
    <t xml:space="preserve">La Cadena Varea                 </t>
  </si>
  <si>
    <t xml:space="preserve">Avenida del Moncalvillo         </t>
  </si>
  <si>
    <t xml:space="preserve">Calahorra                       </t>
  </si>
  <si>
    <t xml:space="preserve">Cerámica                        </t>
  </si>
  <si>
    <t xml:space="preserve">Egido                           </t>
  </si>
  <si>
    <t xml:space="preserve">General Espartero               </t>
  </si>
  <si>
    <t xml:space="preserve">La Campa                        </t>
  </si>
  <si>
    <t xml:space="preserve">Av Autonomía de La Rioja   </t>
  </si>
  <si>
    <t xml:space="preserve">Calleja Vieja I                 </t>
  </si>
  <si>
    <t xml:space="preserve">Cerezos                         </t>
  </si>
  <si>
    <t xml:space="preserve">Eibar                           </t>
  </si>
  <si>
    <t xml:space="preserve">General Primo de Rivera         </t>
  </si>
  <si>
    <t xml:space="preserve">La Caridad                      </t>
  </si>
  <si>
    <t xml:space="preserve">Avenida Bailén                  </t>
  </si>
  <si>
    <t xml:space="preserve">Calleja Vieja II                </t>
  </si>
  <si>
    <t xml:space="preserve">Cervera                         </t>
  </si>
  <si>
    <t xml:space="preserve">El Carmen                       </t>
  </si>
  <si>
    <t xml:space="preserve">General Sanjurjo                </t>
  </si>
  <si>
    <t xml:space="preserve">La Cigüeña                      </t>
  </si>
  <si>
    <t xml:space="preserve">Avenida Burgos                  </t>
  </si>
  <si>
    <t xml:space="preserve">Calleja Vieja III               </t>
  </si>
  <si>
    <t xml:space="preserve">Chile                           </t>
  </si>
  <si>
    <t xml:space="preserve">El Coso                         </t>
  </si>
  <si>
    <t xml:space="preserve">General Urrutia                 </t>
  </si>
  <si>
    <t xml:space="preserve">La Industria                    </t>
  </si>
  <si>
    <t xml:space="preserve">Avenida Club Deportivo          </t>
  </si>
  <si>
    <t xml:space="preserve">Calleja Vieja IV                </t>
  </si>
  <si>
    <t xml:space="preserve">Cierzo                          </t>
  </si>
  <si>
    <t xml:space="preserve">El Cristo                       </t>
  </si>
  <si>
    <t xml:space="preserve">General Vara de Rey             </t>
  </si>
  <si>
    <t xml:space="preserve">La Manzanera                    </t>
  </si>
  <si>
    <t xml:space="preserve">Avenida Colón                   </t>
  </si>
  <si>
    <t xml:space="preserve">Calvo Sotelo                    </t>
  </si>
  <si>
    <t xml:space="preserve">Ciriaco Garrido                 </t>
  </si>
  <si>
    <t xml:space="preserve">El Horno                        </t>
  </si>
  <si>
    <t xml:space="preserve">General Yagüe                   </t>
  </si>
  <si>
    <t xml:space="preserve">La Merced                       </t>
  </si>
  <si>
    <t xml:space="preserve">Avenida España                  </t>
  </si>
  <si>
    <t xml:space="preserve">Camino de la Fábrica            </t>
  </si>
  <si>
    <t xml:space="preserve">Ciudad de Vitoria               </t>
  </si>
  <si>
    <t xml:space="preserve">El Laurel                       </t>
  </si>
  <si>
    <t xml:space="preserve">Gonzalo de Berceo               </t>
  </si>
  <si>
    <t xml:space="preserve">La Ribera                       </t>
  </si>
  <si>
    <t xml:space="preserve">Avenida Jorge Vigón             </t>
  </si>
  <si>
    <t xml:space="preserve">Camino de la Fombera            </t>
  </si>
  <si>
    <t xml:space="preserve">Clavijo                         </t>
  </si>
  <si>
    <t xml:space="preserve">El Norte                        </t>
  </si>
  <si>
    <t xml:space="preserve">Gran Bretaña                    </t>
  </si>
  <si>
    <t xml:space="preserve">La Serna                        </t>
  </si>
  <si>
    <t xml:space="preserve">Avenida Juan XXIII              </t>
  </si>
  <si>
    <t xml:space="preserve">Camino de la Magdalena          </t>
  </si>
  <si>
    <t xml:space="preserve">Cofradía del Pez                </t>
  </si>
  <si>
    <t xml:space="preserve">El Oeste                        </t>
  </si>
  <si>
    <t xml:space="preserve">Gran Vía del Rey Juan Carlos I  </t>
  </si>
  <si>
    <t xml:space="preserve">La Vega                         </t>
  </si>
  <si>
    <t xml:space="preserve">Avenida Lobete                  </t>
  </si>
  <si>
    <t xml:space="preserve">Camino de la Puebla             </t>
  </si>
  <si>
    <t xml:space="preserve">Colgada                         </t>
  </si>
  <si>
    <t xml:space="preserve">El Peso                         </t>
  </si>
  <si>
    <t xml:space="preserve">Grecia                          </t>
  </si>
  <si>
    <t xml:space="preserve">Labradores                      </t>
  </si>
  <si>
    <t xml:space="preserve">Avenida Lope de Vega            </t>
  </si>
  <si>
    <t xml:space="preserve">Camino de San Adrián            </t>
  </si>
  <si>
    <t xml:space="preserve">Conde Superunda              </t>
  </si>
  <si>
    <t xml:space="preserve">El Pino                         </t>
  </si>
  <si>
    <t xml:space="preserve">Guillén de Brocar               </t>
  </si>
  <si>
    <t xml:space="preserve">Lardero                         </t>
  </si>
  <si>
    <t xml:space="preserve">Las Gaunas                      </t>
  </si>
  <si>
    <t xml:space="preserve">Najerilla                       </t>
  </si>
  <si>
    <t xml:space="preserve">Paseo del Prior                 </t>
  </si>
  <si>
    <t xml:space="preserve">Poeta Prudencio                 </t>
  </si>
  <si>
    <t xml:space="preserve">San Francisco                   </t>
  </si>
  <si>
    <t xml:space="preserve">Término Gurusilla               </t>
  </si>
  <si>
    <t xml:space="preserve">Las Terrazas                    </t>
  </si>
  <si>
    <t xml:space="preserve">Navarrete el Mudo               </t>
  </si>
  <si>
    <t xml:space="preserve">Paseo Francisco Sáez Porres     </t>
  </si>
  <si>
    <t xml:space="preserve">Poniente                        </t>
  </si>
  <si>
    <t xml:space="preserve">San Gil                         </t>
  </si>
  <si>
    <t xml:space="preserve">Tejada                          </t>
  </si>
  <si>
    <t xml:space="preserve">Lavadero                        </t>
  </si>
  <si>
    <t xml:space="preserve">Nestares                        </t>
  </si>
  <si>
    <t xml:space="preserve">Pedregales                      </t>
  </si>
  <si>
    <t xml:space="preserve">Pontevedra                      </t>
  </si>
  <si>
    <t xml:space="preserve">San Isidro                      </t>
  </si>
  <si>
    <t xml:space="preserve">Teniente Coronel Santos Ascarza </t>
  </si>
  <si>
    <t xml:space="preserve">Los Baños                       </t>
  </si>
  <si>
    <t xml:space="preserve">Nieva (de Cameros)              </t>
  </si>
  <si>
    <t xml:space="preserve">Pedro Ontillera                 </t>
  </si>
  <si>
    <t xml:space="preserve">Portales                        </t>
  </si>
  <si>
    <t xml:space="preserve">San Jerónimo Hermosilla         </t>
  </si>
  <si>
    <t xml:space="preserve">Teruel                          </t>
  </si>
  <si>
    <t xml:space="preserve">Los Cameros                     </t>
  </si>
  <si>
    <t xml:space="preserve">Nocedillo                       </t>
  </si>
  <si>
    <t xml:space="preserve">Pepe Blanco                     </t>
  </si>
  <si>
    <t xml:space="preserve">Portillejo                      </t>
  </si>
  <si>
    <t xml:space="preserve">San José de Calasanz            </t>
  </si>
  <si>
    <t xml:space="preserve">Tirso de Molina                 </t>
  </si>
  <si>
    <t xml:space="preserve">Los Fueros de Logroño           </t>
  </si>
  <si>
    <t xml:space="preserve">Nuestra Señora del Pilar        </t>
  </si>
  <si>
    <t xml:space="preserve">Pepe Eizaga                     </t>
  </si>
  <si>
    <t xml:space="preserve">Pradejón                        </t>
  </si>
  <si>
    <t xml:space="preserve">San Juan                        </t>
  </si>
  <si>
    <t xml:space="preserve">Toledo                          </t>
  </si>
  <si>
    <t xml:space="preserve">Los Guindos                     </t>
  </si>
  <si>
    <t xml:space="preserve">Obispo Blanco Nájera            </t>
  </si>
  <si>
    <t xml:space="preserve">Pepe Maguregui                  </t>
  </si>
  <si>
    <t xml:space="preserve">Prado Lagar                     </t>
  </si>
  <si>
    <t xml:space="preserve">San Lázaro                      </t>
  </si>
  <si>
    <t xml:space="preserve">Torrecilla (en Cameros)         </t>
  </si>
  <si>
    <t xml:space="preserve">Lugo                            </t>
  </si>
  <si>
    <t xml:space="preserve">Obispo Bustamante               </t>
  </si>
  <si>
    <t xml:space="preserve">Pescadores                      </t>
  </si>
  <si>
    <t xml:space="preserve">Puente Madre                    </t>
  </si>
  <si>
    <t xml:space="preserve">San Matías                      </t>
  </si>
  <si>
    <t xml:space="preserve">Torrecillas                     </t>
  </si>
  <si>
    <t xml:space="preserve">Luis de Ulloa                   </t>
  </si>
  <si>
    <t xml:space="preserve">Obispo Fidel García             </t>
  </si>
  <si>
    <t xml:space="preserve">Picón                           </t>
  </si>
  <si>
    <t xml:space="preserve">Purita Ugalde                   </t>
  </si>
  <si>
    <t xml:space="preserve">San Mateo                       </t>
  </si>
  <si>
    <t xml:space="preserve">Torremuña                       </t>
  </si>
  <si>
    <t xml:space="preserve">Luis Barrón                     </t>
  </si>
  <si>
    <t xml:space="preserve">Obispo Lepe                     </t>
  </si>
  <si>
    <t xml:space="preserve">Pintor Rosales                  </t>
  </si>
  <si>
    <t xml:space="preserve">Quintiliano                     </t>
  </si>
  <si>
    <t xml:space="preserve">San Millán                      </t>
  </si>
  <si>
    <t xml:space="preserve">Travesía de Avenida de Madrid   </t>
  </si>
  <si>
    <t xml:space="preserve">Luxemburgo                      </t>
  </si>
  <si>
    <t xml:space="preserve">Obispo Rubio Montiel            </t>
  </si>
  <si>
    <t xml:space="preserve">Pintor Sorolla                  </t>
  </si>
  <si>
    <t xml:space="preserve">Río Alhama                      </t>
  </si>
  <si>
    <t xml:space="preserve">San Pablo                       </t>
  </si>
  <si>
    <t xml:space="preserve">Travesía de Ollerías            </t>
  </si>
  <si>
    <t xml:space="preserve">Málaga                          </t>
  </si>
  <si>
    <t xml:space="preserve">Olivares                        </t>
  </si>
  <si>
    <t xml:space="preserve">Piqueras                        </t>
  </si>
  <si>
    <t xml:space="preserve">Río Cidacos                     </t>
  </si>
  <si>
    <t xml:space="preserve">San Prudencio                   </t>
  </si>
  <si>
    <t xml:space="preserve">Travesía de Palacio             </t>
  </si>
  <si>
    <t xml:space="preserve">Madre de Dios                   </t>
  </si>
  <si>
    <t xml:space="preserve">Ollerías                        </t>
  </si>
  <si>
    <t xml:space="preserve">Plantío                         </t>
  </si>
  <si>
    <t xml:space="preserve">Río Isla                        </t>
  </si>
  <si>
    <t xml:space="preserve">San Roque                       </t>
  </si>
  <si>
    <t xml:space="preserve">Travesía de Piqueras            </t>
  </si>
  <si>
    <t xml:space="preserve">Madre Paula Montalt             </t>
  </si>
  <si>
    <t xml:space="preserve">Once de Junio                   </t>
  </si>
  <si>
    <t xml:space="preserve">Platerías                       </t>
  </si>
  <si>
    <t xml:space="preserve">Río Leza                        </t>
  </si>
  <si>
    <t xml:space="preserve">San Sebastián                   </t>
  </si>
  <si>
    <t xml:space="preserve">Travesía de San Juan            </t>
  </si>
  <si>
    <t xml:space="preserve">Magisterio                      </t>
  </si>
  <si>
    <t xml:space="preserve">Orense                          </t>
  </si>
  <si>
    <t xml:space="preserve">Plaza de la Diana               </t>
  </si>
  <si>
    <t xml:space="preserve">Río Linares                     </t>
  </si>
  <si>
    <t xml:space="preserve">Sancho el Mayor                 </t>
  </si>
  <si>
    <t xml:space="preserve">Travesía de San Lázaro          </t>
  </si>
  <si>
    <t xml:space="preserve">Manantiales                     </t>
  </si>
  <si>
    <t xml:space="preserve">Ortega y Gasset                 </t>
  </si>
  <si>
    <t xml:space="preserve">Plaza de la Vendimia            </t>
  </si>
  <si>
    <t xml:space="preserve">Río Lomo                        </t>
  </si>
  <si>
    <t xml:space="preserve">Santa Fé                        </t>
  </si>
  <si>
    <t xml:space="preserve">Travesía de San Roque           </t>
  </si>
  <si>
    <t xml:space="preserve">Manresa                         </t>
  </si>
  <si>
    <t xml:space="preserve">Oviedo                          </t>
  </si>
  <si>
    <t xml:space="preserve">Plaza de las Gaunas             </t>
  </si>
  <si>
    <t xml:space="preserve">Río Oja                         </t>
  </si>
  <si>
    <t xml:space="preserve">Santa Isabel                    </t>
  </si>
  <si>
    <t xml:space="preserve">Travesía Cabo Noval             </t>
  </si>
  <si>
    <t xml:space="preserve">María de la O Lejárraga         </t>
  </si>
  <si>
    <t xml:space="preserve">Oyón                            </t>
  </si>
  <si>
    <t xml:space="preserve">Plaza de Amós Salvador          </t>
  </si>
  <si>
    <t xml:space="preserve">Rafael Azcona                   </t>
  </si>
  <si>
    <t xml:space="preserve">Santa Justa                     </t>
  </si>
  <si>
    <t xml:space="preserve">Travesía Carretil               </t>
  </si>
  <si>
    <t xml:space="preserve">María Teresa Gil de Gárate      </t>
  </si>
  <si>
    <t xml:space="preserve">Padre Claret                    </t>
  </si>
  <si>
    <t xml:space="preserve">Plaza de Europa                 </t>
  </si>
  <si>
    <t xml:space="preserve">Ramírez de Velasco              </t>
  </si>
  <si>
    <t xml:space="preserve">Santiago                        </t>
  </si>
  <si>
    <t xml:space="preserve">Travesía Frontón                </t>
  </si>
  <si>
    <t xml:space="preserve">María Teresa León               </t>
  </si>
  <si>
    <t xml:space="preserve">Padre Marín                     </t>
  </si>
  <si>
    <t xml:space="preserve">Plaza de Maestro Lope           </t>
  </si>
  <si>
    <t xml:space="preserve">Ramblasque                      </t>
  </si>
  <si>
    <t xml:space="preserve">Santiago Cortijo                </t>
  </si>
  <si>
    <t xml:space="preserve">Travesía Laurel                 </t>
  </si>
  <si>
    <t xml:space="preserve">Marqués  Ensenada          </t>
  </si>
  <si>
    <t xml:space="preserve">Pajares                         </t>
  </si>
  <si>
    <t xml:space="preserve">Plaza de Pantaleona Melón       </t>
  </si>
  <si>
    <t xml:space="preserve">Rey Pastor                      </t>
  </si>
  <si>
    <t xml:space="preserve">Saturnino Ulargui               </t>
  </si>
  <si>
    <t xml:space="preserve">Tricio                          </t>
  </si>
  <si>
    <t xml:space="preserve">Marqués de Fuertegollano        </t>
  </si>
  <si>
    <t xml:space="preserve">Pamplona                        </t>
  </si>
  <si>
    <t xml:space="preserve">Plaza de San Agustín            </t>
  </si>
  <si>
    <t xml:space="preserve">Rodancha                        </t>
  </si>
  <si>
    <t xml:space="preserve">Segundo Arce                    </t>
  </si>
  <si>
    <t xml:space="preserve">Trinidad                        </t>
  </si>
  <si>
    <t xml:space="preserve">Marqués de Larios               </t>
  </si>
  <si>
    <t xml:space="preserve">Panzares                        </t>
  </si>
  <si>
    <t xml:space="preserve">Plaza de San Pedro              </t>
  </si>
  <si>
    <t xml:space="preserve">Rodejón                         </t>
  </si>
  <si>
    <t xml:space="preserve">Segundo Santo Tomás             </t>
  </si>
  <si>
    <t xml:space="preserve">Trujal                          </t>
  </si>
  <si>
    <t xml:space="preserve">Marqués de Murrieta             </t>
  </si>
  <si>
    <t xml:space="preserve">Parque de los Picos de Urbión   </t>
  </si>
  <si>
    <t xml:space="preserve">Plaza del Coso                  </t>
  </si>
  <si>
    <t xml:space="preserve">Rodríguez Paterna               </t>
  </si>
  <si>
    <t xml:space="preserve">Senado                          </t>
  </si>
  <si>
    <t xml:space="preserve">Tudela                          </t>
  </si>
  <si>
    <t xml:space="preserve">Marqués San Nicolás          </t>
  </si>
  <si>
    <t xml:space="preserve">Parque de Las Gaunas            </t>
  </si>
  <si>
    <t xml:space="preserve">Plaza del Mercado               </t>
  </si>
  <si>
    <t xml:space="preserve">Ronda  Cuarteles          </t>
  </si>
  <si>
    <t xml:space="preserve">Senda de la Servilla            </t>
  </si>
  <si>
    <t xml:space="preserve">Vélez de Guevara                </t>
  </si>
  <si>
    <t xml:space="preserve">Marqués de Vallejo              </t>
  </si>
  <si>
    <t xml:space="preserve">Parque de Los Lirios            </t>
  </si>
  <si>
    <t xml:space="preserve">Plaza del Sotillo               </t>
  </si>
  <si>
    <t xml:space="preserve">Ruavieja                        </t>
  </si>
  <si>
    <t xml:space="preserve">Senda de la Vía                 </t>
  </si>
  <si>
    <t xml:space="preserve">Víctor Pradera                  </t>
  </si>
  <si>
    <t xml:space="preserve">Martín Zurbano                  </t>
  </si>
  <si>
    <t xml:space="preserve">Parque de San Adrián            </t>
  </si>
  <si>
    <t xml:space="preserve">Plaza Alférez Provisional       </t>
  </si>
  <si>
    <t xml:space="preserve">Rumanía                         </t>
  </si>
  <si>
    <t xml:space="preserve">Senda de los Pedregales         </t>
  </si>
  <si>
    <t xml:space="preserve">Valcuerna                       </t>
  </si>
  <si>
    <t xml:space="preserve">Medrano                         </t>
  </si>
  <si>
    <t xml:space="preserve">Parque de San Miguel            </t>
  </si>
  <si>
    <t xml:space="preserve">Plaza Fermín Gurbindo           </t>
  </si>
  <si>
    <t xml:space="preserve">Ruperto Gómez de Segura         </t>
  </si>
  <si>
    <t xml:space="preserve">Senda Ramblasque                </t>
  </si>
  <si>
    <t xml:space="preserve">Valdegastea                     </t>
  </si>
  <si>
    <t xml:space="preserve">Menéndez Pelayo                 </t>
  </si>
  <si>
    <t xml:space="preserve">Pque de Santa Juliana         </t>
  </si>
  <si>
    <t xml:space="preserve">Plaza Iglesia                   </t>
  </si>
  <si>
    <t xml:space="preserve">Sagasta                         </t>
  </si>
  <si>
    <t xml:space="preserve">Sequoias                        </t>
  </si>
  <si>
    <t xml:space="preserve">Valdelanas                      </t>
  </si>
  <si>
    <t xml:space="preserve">Mercaderes                      </t>
  </si>
  <si>
    <t xml:space="preserve">Parque del Carmen               </t>
  </si>
  <si>
    <t xml:space="preserve">Plaza Iglesia Cortijo           </t>
  </si>
  <si>
    <t xml:space="preserve">Salamanca                       </t>
  </si>
  <si>
    <t xml:space="preserve">Serradero                       </t>
  </si>
  <si>
    <t xml:space="preserve">Valdeosera                      </t>
  </si>
  <si>
    <t xml:space="preserve">Miguel Escalona Heredia         </t>
  </si>
  <si>
    <t xml:space="preserve">Parque El Cubo                  </t>
  </si>
  <si>
    <t xml:space="preserve">Plaza Inmaculada Concepción     </t>
  </si>
  <si>
    <t xml:space="preserve">Samalar                         </t>
  </si>
  <si>
    <t xml:space="preserve">Servillas                       </t>
  </si>
  <si>
    <t xml:space="preserve">Valderuga                       </t>
  </si>
  <si>
    <t xml:space="preserve">Miguel Villanueva               </t>
  </si>
  <si>
    <t xml:space="preserve">Parque Miguel Hernández         </t>
  </si>
  <si>
    <t xml:space="preserve">Plaza Joaquín Elizalde          </t>
  </si>
  <si>
    <t xml:space="preserve">San Adrián                      </t>
  </si>
  <si>
    <t xml:space="preserve">Siervas de Jesús                </t>
  </si>
  <si>
    <t xml:space="preserve">Vicente Ochoa                   </t>
  </si>
  <si>
    <t xml:space="preserve">Milicias                        </t>
  </si>
  <si>
    <t xml:space="preserve">Pasada del Encinar              </t>
  </si>
  <si>
    <t xml:space="preserve">Plaza Juan Miró                 </t>
  </si>
  <si>
    <t xml:space="preserve">San Agustín                     </t>
  </si>
  <si>
    <t xml:space="preserve">Siete Infantes de Lara          </t>
  </si>
  <si>
    <t xml:space="preserve">Villa Carmela                   </t>
  </si>
  <si>
    <t xml:space="preserve">Monasterio de Suso              </t>
  </si>
  <si>
    <t xml:space="preserve">Pasada Canicalejo               </t>
  </si>
  <si>
    <t xml:space="preserve">Plaza Madre Teresa de Calcuta   </t>
  </si>
  <si>
    <t xml:space="preserve">San Antón                       </t>
  </si>
  <si>
    <t xml:space="preserve">Sojuela                         </t>
  </si>
  <si>
    <t xml:space="preserve">Villa Natura                    </t>
  </si>
  <si>
    <t xml:space="preserve">Monasterio de Yuso              </t>
  </si>
  <si>
    <t xml:space="preserve">Pasada Chivero                  </t>
  </si>
  <si>
    <t xml:space="preserve">Plaza Martín Ballesteros        </t>
  </si>
  <si>
    <t xml:space="preserve">San Bartolomé                   </t>
  </si>
  <si>
    <t xml:space="preserve">Somosierra                      </t>
  </si>
  <si>
    <t xml:space="preserve">Villamediana                    </t>
  </si>
  <si>
    <t xml:space="preserve">Montesoria                      </t>
  </si>
  <si>
    <t xml:space="preserve">Pasada Cuarto del Ahorcado      </t>
  </si>
  <si>
    <t xml:space="preserve">Plaza Martínez Flamarique       </t>
  </si>
  <si>
    <t xml:space="preserve">San Bernabé                     </t>
  </si>
  <si>
    <t xml:space="preserve">Sorzano                         </t>
  </si>
  <si>
    <t xml:space="preserve">Viveros                         </t>
  </si>
  <si>
    <t xml:space="preserve">Muro de Cervantes               </t>
  </si>
  <si>
    <t xml:space="preserve">Pasadera                        </t>
  </si>
  <si>
    <t xml:space="preserve">Plaza Primero de Mayo           </t>
  </si>
  <si>
    <t xml:space="preserve">San Cosme                       </t>
  </si>
  <si>
    <t xml:space="preserve">Sotillo                         </t>
  </si>
  <si>
    <t xml:space="preserve">Yerros                          </t>
  </si>
  <si>
    <t xml:space="preserve">Muro del Carmen                 </t>
  </si>
  <si>
    <t xml:space="preserve">Paseo de la Constitución        </t>
  </si>
  <si>
    <t xml:space="preserve">Plaza Tomás y Valiente          </t>
  </si>
  <si>
    <t xml:space="preserve">San Damián                      </t>
  </si>
  <si>
    <t xml:space="preserve">Suecia                          </t>
  </si>
  <si>
    <t xml:space="preserve">Muro Francisco Mata       </t>
  </si>
  <si>
    <t>Paseo de Basilio Gurrea Cárdenas</t>
  </si>
  <si>
    <t xml:space="preserve">Plaza Virgen de la Esperanza    </t>
  </si>
  <si>
    <t xml:space="preserve">San Felices                     </t>
  </si>
  <si>
    <t xml:space="preserve">Sur                             </t>
  </si>
  <si>
    <r>
      <t>Nacimientos y Defunciones</t>
    </r>
    <r>
      <rPr>
        <b/>
        <sz val="9"/>
        <rFont val="Arial"/>
        <family val="2"/>
      </rPr>
      <t>.   Evolución 1987- 2010</t>
    </r>
  </si>
  <si>
    <r>
      <t xml:space="preserve">                          Extranjeros nacidos en </t>
    </r>
    <r>
      <rPr>
        <sz val="8"/>
        <color indexed="25"/>
        <rFont val="Times New Roman"/>
        <family val="1"/>
      </rPr>
      <t>Logroño</t>
    </r>
  </si>
  <si>
    <t>Altas por Nacimiento</t>
  </si>
  <si>
    <t>Bajas por Defunción</t>
  </si>
  <si>
    <t>crec.veg.</t>
  </si>
  <si>
    <t>% del tot. de Nac</t>
  </si>
  <si>
    <t>1988</t>
  </si>
  <si>
    <t>1992</t>
  </si>
  <si>
    <t>1993</t>
  </si>
  <si>
    <t>1994</t>
  </si>
  <si>
    <t>1995</t>
  </si>
  <si>
    <t>1997</t>
  </si>
  <si>
    <t>1998</t>
  </si>
  <si>
    <t>1999</t>
  </si>
  <si>
    <t>2000</t>
  </si>
  <si>
    <t>2001</t>
  </si>
  <si>
    <t>2002</t>
  </si>
  <si>
    <t>236 *</t>
  </si>
  <si>
    <t>**  El número de nacimientos del año 2006 no tiene el carácter de definitivo</t>
  </si>
  <si>
    <t xml:space="preserve">      ya que no incluye el mes de diciembre y parte de noviembre</t>
  </si>
  <si>
    <t xml:space="preserve">         Movimientos intra-provinciales</t>
  </si>
  <si>
    <t xml:space="preserve">Alta </t>
  </si>
  <si>
    <r>
      <t>Baja</t>
    </r>
    <r>
      <rPr>
        <b/>
        <sz val="9"/>
        <color indexed="17"/>
        <rFont val="Times New Roman"/>
        <family val="1"/>
      </rPr>
      <t xml:space="preserve"> </t>
    </r>
  </si>
  <si>
    <t>procedente de</t>
  </si>
  <si>
    <t>con destino a</t>
  </si>
  <si>
    <t>nº de personas</t>
  </si>
  <si>
    <t xml:space="preserve">Abalos                          </t>
  </si>
  <si>
    <t xml:space="preserve">Castroviejo                     </t>
  </si>
  <si>
    <t xml:space="preserve">S. Vicente de la Sonsierra     </t>
  </si>
  <si>
    <t xml:space="preserve">Cenicero                        </t>
  </si>
  <si>
    <t xml:space="preserve">Ledesma de la Cogolla           </t>
  </si>
  <si>
    <t xml:space="preserve">Santa Coloma                    </t>
  </si>
  <si>
    <t xml:space="preserve">Aguilar Río Alhama          </t>
  </si>
  <si>
    <t xml:space="preserve">Cervera Río Alhama          </t>
  </si>
  <si>
    <t xml:space="preserve">Leiva                           </t>
  </si>
  <si>
    <t xml:space="preserve">Santa Engracia del Jubera       </t>
  </si>
  <si>
    <t xml:space="preserve">Ajamil de Cameros               </t>
  </si>
  <si>
    <t xml:space="preserve">Cidamón                         </t>
  </si>
  <si>
    <t xml:space="preserve">Leza de Río Leza                </t>
  </si>
  <si>
    <t xml:space="preserve">Santa Eulalia Bajera            </t>
  </si>
  <si>
    <t xml:space="preserve">Albelda de Iregua               </t>
  </si>
  <si>
    <t xml:space="preserve">Cihuri                          </t>
  </si>
  <si>
    <t xml:space="preserve">Lumbreras                       </t>
  </si>
  <si>
    <t xml:space="preserve">Sto.Domingo de la Calzada     </t>
  </si>
  <si>
    <t xml:space="preserve">Alberite                        </t>
  </si>
  <si>
    <t xml:space="preserve">Cirueña                         </t>
  </si>
  <si>
    <t xml:space="preserve">Manjarrés                       </t>
  </si>
  <si>
    <t xml:space="preserve">Santurde                        </t>
  </si>
  <si>
    <t xml:space="preserve">Mansilla                        </t>
  </si>
  <si>
    <t xml:space="preserve">Santurdejo                      </t>
  </si>
  <si>
    <t xml:space="preserve">Aldeanueva de Ebro              </t>
  </si>
  <si>
    <t xml:space="preserve">Cordovín                        </t>
  </si>
  <si>
    <t xml:space="preserve">Manzanares de Rioja             </t>
  </si>
  <si>
    <t xml:space="preserve">Alesanco                        </t>
  </si>
  <si>
    <t xml:space="preserve">Corera                          </t>
  </si>
  <si>
    <t xml:space="preserve">Matute                          </t>
  </si>
  <si>
    <t xml:space="preserve">Alesón                          </t>
  </si>
  <si>
    <t xml:space="preserve">Cornago                         </t>
  </si>
  <si>
    <t xml:space="preserve">Sotés                           </t>
  </si>
  <si>
    <t xml:space="preserve">Alfaro                          </t>
  </si>
  <si>
    <t xml:space="preserve">Corporales                      </t>
  </si>
  <si>
    <t xml:space="preserve">Murillo de Río Leza             </t>
  </si>
  <si>
    <t xml:space="preserve">Soto en Cameros                 </t>
  </si>
  <si>
    <t xml:space="preserve">Almarza de Cameros              </t>
  </si>
  <si>
    <t xml:space="preserve">Cuzcurrita-Río Tirón            </t>
  </si>
  <si>
    <t xml:space="preserve">Muro de Aguas                   </t>
  </si>
  <si>
    <t xml:space="preserve">Terroba                         </t>
  </si>
  <si>
    <t xml:space="preserve">Anguciana                       </t>
  </si>
  <si>
    <t xml:space="preserve">Muro en Cameros                 </t>
  </si>
  <si>
    <t xml:space="preserve">Tormantos                       </t>
  </si>
  <si>
    <t xml:space="preserve">Anguiano                        </t>
  </si>
  <si>
    <t xml:space="preserve">El Rasillo                      </t>
  </si>
  <si>
    <t xml:space="preserve">Nájera                          </t>
  </si>
  <si>
    <t xml:space="preserve">Torrecilla en Cameros           </t>
  </si>
  <si>
    <t xml:space="preserve">Arenzana de Abajo               </t>
  </si>
  <si>
    <t xml:space="preserve">El Redal                        </t>
  </si>
  <si>
    <t xml:space="preserve">Nalda                           </t>
  </si>
  <si>
    <t xml:space="preserve">Torrecilla Sobre Alesanco       </t>
  </si>
  <si>
    <t xml:space="preserve">Arnedillo                       </t>
  </si>
  <si>
    <t xml:space="preserve">El Villar de Arnedo             </t>
  </si>
  <si>
    <t xml:space="preserve">Navarrete                       </t>
  </si>
  <si>
    <t xml:space="preserve">Arnedo                          </t>
  </si>
  <si>
    <t xml:space="preserve">Enciso                          </t>
  </si>
  <si>
    <t xml:space="preserve">Tudelilla                       </t>
  </si>
  <si>
    <t xml:space="preserve">Arrubal                         </t>
  </si>
  <si>
    <t xml:space="preserve">Nieva de Cameros                </t>
  </si>
  <si>
    <t xml:space="preserve">Uruñuela                        </t>
  </si>
  <si>
    <t xml:space="preserve">Ausejo                          </t>
  </si>
  <si>
    <t xml:space="preserve">Estollo                         </t>
  </si>
  <si>
    <t xml:space="preserve">Ochánduri                       </t>
  </si>
  <si>
    <t xml:space="preserve">Valgañón                        </t>
  </si>
  <si>
    <t xml:space="preserve">Autol                           </t>
  </si>
  <si>
    <t xml:space="preserve">Ezcaray                         </t>
  </si>
  <si>
    <t xml:space="preserve">Ocón                            </t>
  </si>
  <si>
    <t xml:space="preserve">Ventosa                         </t>
  </si>
  <si>
    <t xml:space="preserve">Azofra                          </t>
  </si>
  <si>
    <t xml:space="preserve">Foncea                          </t>
  </si>
  <si>
    <t xml:space="preserve">Ojacastro                       </t>
  </si>
  <si>
    <t xml:space="preserve">Ventrosa                        </t>
  </si>
  <si>
    <t xml:space="preserve">Bañares                         </t>
  </si>
  <si>
    <t xml:space="preserve">Fonzaleche                      </t>
  </si>
  <si>
    <t xml:space="preserve">Ollauri                         </t>
  </si>
  <si>
    <t xml:space="preserve">Viguera                         </t>
  </si>
  <si>
    <t xml:space="preserve">Baños de Río Tobía              </t>
  </si>
  <si>
    <t xml:space="preserve">Ortigosa                        </t>
  </si>
  <si>
    <t xml:space="preserve">Villalba de Rioja               </t>
  </si>
  <si>
    <t xml:space="preserve">Badarán                         </t>
  </si>
  <si>
    <t xml:space="preserve">Galilea                         </t>
  </si>
  <si>
    <t xml:space="preserve">Pedroso                         </t>
  </si>
  <si>
    <t xml:space="preserve">Villalobar de Rioja             </t>
  </si>
  <si>
    <t xml:space="preserve">Berceo                          </t>
  </si>
  <si>
    <t xml:space="preserve">Grávalos                        </t>
  </si>
  <si>
    <t xml:space="preserve">Pinillos                        </t>
  </si>
  <si>
    <t xml:space="preserve">Villamediana de Iregua          </t>
  </si>
  <si>
    <t xml:space="preserve">Bergasa                         </t>
  </si>
  <si>
    <t xml:space="preserve">Grañón                          </t>
  </si>
  <si>
    <t xml:space="preserve">Préjano                         </t>
  </si>
  <si>
    <t xml:space="preserve">Villanueva de Cameros           </t>
  </si>
  <si>
    <t xml:space="preserve">Bergasillas Bajera              </t>
  </si>
  <si>
    <t xml:space="preserve">Haro                            </t>
  </si>
  <si>
    <t xml:space="preserve">Villar de Torre                 </t>
  </si>
  <si>
    <t xml:space="preserve">Bezares                         </t>
  </si>
  <si>
    <t xml:space="preserve">Herce                           </t>
  </si>
  <si>
    <t xml:space="preserve">Pradillo                        </t>
  </si>
  <si>
    <t xml:space="preserve">Villarejo                       </t>
  </si>
  <si>
    <t xml:space="preserve">Bobadilla                       </t>
  </si>
  <si>
    <t xml:space="preserve">Herramélluri                    </t>
  </si>
  <si>
    <t xml:space="preserve">Quel                            </t>
  </si>
  <si>
    <t xml:space="preserve">Villarroya                      </t>
  </si>
  <si>
    <t xml:space="preserve">Brieva de Cameros               </t>
  </si>
  <si>
    <t xml:space="preserve">Hervías                         </t>
  </si>
  <si>
    <t xml:space="preserve">Rabanera                        </t>
  </si>
  <si>
    <t xml:space="preserve">Villarta-Quintana               </t>
  </si>
  <si>
    <t xml:space="preserve">Briones                         </t>
  </si>
  <si>
    <t xml:space="preserve">Hormilla                        </t>
  </si>
  <si>
    <t xml:space="preserve">Ribafrecha                      </t>
  </si>
  <si>
    <t xml:space="preserve">Villavelayo                     </t>
  </si>
  <si>
    <t xml:space="preserve">Cárdenas                        </t>
  </si>
  <si>
    <t xml:space="preserve">Hormilleja                      </t>
  </si>
  <si>
    <t xml:space="preserve">Rincón de Soto                  </t>
  </si>
  <si>
    <t xml:space="preserve">Villaverde de Rioja             </t>
  </si>
  <si>
    <t xml:space="preserve">Cañas                           </t>
  </si>
  <si>
    <t xml:space="preserve">Hornillos de Cameros            </t>
  </si>
  <si>
    <t xml:space="preserve">Robres del Castillo             </t>
  </si>
  <si>
    <t xml:space="preserve">Villoslada de Cameros           </t>
  </si>
  <si>
    <t xml:space="preserve">Cabezón de Cameros              </t>
  </si>
  <si>
    <t xml:space="preserve">Hornos de Moncalvillo           </t>
  </si>
  <si>
    <t xml:space="preserve">Rodezno                         </t>
  </si>
  <si>
    <t xml:space="preserve">Viniegra de Abajo               </t>
  </si>
  <si>
    <t xml:space="preserve">Huércanos                       </t>
  </si>
  <si>
    <t xml:space="preserve">Sajazarra                       </t>
  </si>
  <si>
    <t xml:space="preserve">Viniegra de Arriba              </t>
  </si>
  <si>
    <t xml:space="preserve">Camprovín                       </t>
  </si>
  <si>
    <t xml:space="preserve">Igea                            </t>
  </si>
  <si>
    <t xml:space="preserve">San Asensio                     </t>
  </si>
  <si>
    <t xml:space="preserve">Zarratón                        </t>
  </si>
  <si>
    <t xml:space="preserve">Canales de la Sierra            </t>
  </si>
  <si>
    <t xml:space="preserve">Jalón de Cameros                </t>
  </si>
  <si>
    <t xml:space="preserve">San Millán de la Cogolla        </t>
  </si>
  <si>
    <t xml:space="preserve">Zorraquín                       </t>
  </si>
  <si>
    <t xml:space="preserve">Casalarreina                    </t>
  </si>
  <si>
    <t xml:space="preserve">Laguna de Cameros               </t>
  </si>
  <si>
    <t xml:space="preserve">San Román de Cameros            </t>
  </si>
  <si>
    <t xml:space="preserve">Castañares de Rioja             </t>
  </si>
  <si>
    <t xml:space="preserve">Lagunilla del Jubera            </t>
  </si>
  <si>
    <t xml:space="preserve">San Torcuato                    </t>
  </si>
  <si>
    <t>TOTAL</t>
  </si>
  <si>
    <t>Vecinos de Logroño</t>
  </si>
  <si>
    <r>
      <t xml:space="preserve">Españoles </t>
    </r>
    <r>
      <rPr>
        <b/>
        <u val="single"/>
        <sz val="10"/>
        <color indexed="53"/>
        <rFont val="Arial"/>
        <family val="2"/>
      </rPr>
      <t>de origen</t>
    </r>
    <r>
      <rPr>
        <b/>
        <sz val="10"/>
        <color indexed="53"/>
        <rFont val="Arial"/>
        <family val="2"/>
      </rPr>
      <t xml:space="preserve"> clasificados por provincia de nacimiento</t>
    </r>
  </si>
  <si>
    <t>Resto provincias</t>
  </si>
  <si>
    <t xml:space="preserve">Alava           </t>
  </si>
  <si>
    <t xml:space="preserve">Lérida          </t>
  </si>
  <si>
    <t xml:space="preserve">La Rioja        </t>
  </si>
  <si>
    <t xml:space="preserve">Albacete        </t>
  </si>
  <si>
    <t>Alicante Alacant</t>
  </si>
  <si>
    <t xml:space="preserve">León            </t>
  </si>
  <si>
    <t xml:space="preserve">Almería         </t>
  </si>
  <si>
    <t xml:space="preserve">Lugo            </t>
  </si>
  <si>
    <t xml:space="preserve">Asturias        </t>
  </si>
  <si>
    <t xml:space="preserve">Málaga          </t>
  </si>
  <si>
    <t xml:space="preserve">Avila           </t>
  </si>
  <si>
    <t xml:space="preserve">Madrid          </t>
  </si>
  <si>
    <t xml:space="preserve">Badajoz         </t>
  </si>
  <si>
    <t xml:space="preserve">Melilla         </t>
  </si>
  <si>
    <t xml:space="preserve">Baleares        </t>
  </si>
  <si>
    <t xml:space="preserve">Murcia          </t>
  </si>
  <si>
    <t xml:space="preserve">Barcelona       </t>
  </si>
  <si>
    <t xml:space="preserve">Navarra         </t>
  </si>
  <si>
    <t xml:space="preserve">Burgos          </t>
  </si>
  <si>
    <t xml:space="preserve">Orense          </t>
  </si>
  <si>
    <t xml:space="preserve">Cáceres         </t>
  </si>
  <si>
    <t xml:space="preserve">Palencia        </t>
  </si>
  <si>
    <t xml:space="preserve">Cádiz           </t>
  </si>
  <si>
    <t xml:space="preserve">Palmas (Las)    </t>
  </si>
  <si>
    <t xml:space="preserve">Cantabria       </t>
  </si>
  <si>
    <t xml:space="preserve">Pontevedra      </t>
  </si>
  <si>
    <t xml:space="preserve">Castellón       </t>
  </si>
  <si>
    <t xml:space="preserve">Salamanca       </t>
  </si>
  <si>
    <t xml:space="preserve">Ceuta           </t>
  </si>
  <si>
    <t>Santa Cruz de T.</t>
  </si>
  <si>
    <t xml:space="preserve">Ciudad Real     </t>
  </si>
  <si>
    <t xml:space="preserve">Segovia         </t>
  </si>
  <si>
    <t xml:space="preserve">Coruña (La)     </t>
  </si>
  <si>
    <t xml:space="preserve">Sevilla         </t>
  </si>
  <si>
    <t xml:space="preserve">Cuenca          </t>
  </si>
  <si>
    <t xml:space="preserve">Soria           </t>
  </si>
  <si>
    <t xml:space="preserve">Córdoba         </t>
  </si>
  <si>
    <t xml:space="preserve">Tarragona       </t>
  </si>
  <si>
    <t xml:space="preserve">Gerona          </t>
  </si>
  <si>
    <t xml:space="preserve">Teruel          </t>
  </si>
  <si>
    <t xml:space="preserve">Granada         </t>
  </si>
  <si>
    <t xml:space="preserve">Toledo          </t>
  </si>
  <si>
    <t xml:space="preserve">Guadalajara     </t>
  </si>
  <si>
    <t xml:space="preserve">Valencia        </t>
  </si>
  <si>
    <t xml:space="preserve">Guipúzcoa       </t>
  </si>
  <si>
    <t xml:space="preserve">Valladolid      </t>
  </si>
  <si>
    <t xml:space="preserve">Huelva          </t>
  </si>
  <si>
    <t xml:space="preserve">Vizcaya         </t>
  </si>
  <si>
    <t xml:space="preserve">Huesca          </t>
  </si>
  <si>
    <t xml:space="preserve">Zamora          </t>
  </si>
  <si>
    <t xml:space="preserve">Jaén            </t>
  </si>
  <si>
    <t xml:space="preserve">Zaragoza        </t>
  </si>
  <si>
    <t>Nombres y Apellidos más habituales</t>
  </si>
  <si>
    <t>Comparación 2003 - 2010</t>
  </si>
  <si>
    <t>Nombres-2003</t>
  </si>
  <si>
    <t>Nombres-2010</t>
  </si>
  <si>
    <t>Apellido 1º- 2003</t>
  </si>
  <si>
    <t>Apellido 1º  -2010</t>
  </si>
  <si>
    <t xml:space="preserve">José Luis               </t>
  </si>
  <si>
    <t xml:space="preserve">María                   </t>
  </si>
  <si>
    <t xml:space="preserve">Martínez                </t>
  </si>
  <si>
    <t xml:space="preserve">García                  </t>
  </si>
  <si>
    <t xml:space="preserve">María Pilar             </t>
  </si>
  <si>
    <t xml:space="preserve">Javier                  </t>
  </si>
  <si>
    <t xml:space="preserve">Fernández               </t>
  </si>
  <si>
    <t xml:space="preserve">María Carmen            </t>
  </si>
  <si>
    <t xml:space="preserve">David                   </t>
  </si>
  <si>
    <t xml:space="preserve">Pérez                   </t>
  </si>
  <si>
    <t xml:space="preserve">María Teresa            </t>
  </si>
  <si>
    <t xml:space="preserve">Jiménez                 </t>
  </si>
  <si>
    <t xml:space="preserve">González                </t>
  </si>
  <si>
    <t xml:space="preserve">Ruiz                    </t>
  </si>
  <si>
    <t xml:space="preserve">Jesús                   </t>
  </si>
  <si>
    <t xml:space="preserve">Sáenz                   </t>
  </si>
  <si>
    <t xml:space="preserve">López                   </t>
  </si>
  <si>
    <t xml:space="preserve">Francisco Javier        </t>
  </si>
  <si>
    <t xml:space="preserve">José María              </t>
  </si>
  <si>
    <t xml:space="preserve">Angel                   </t>
  </si>
  <si>
    <t xml:space="preserve">Rodríguez               </t>
  </si>
  <si>
    <t xml:space="preserve">Laura                   </t>
  </si>
  <si>
    <t xml:space="preserve">Gómez                   </t>
  </si>
  <si>
    <t xml:space="preserve">Antonio                 </t>
  </si>
  <si>
    <t xml:space="preserve">Alonso                  </t>
  </si>
  <si>
    <t xml:space="preserve">Carlos                  </t>
  </si>
  <si>
    <t xml:space="preserve">Moreno                  </t>
  </si>
  <si>
    <t xml:space="preserve">María del Carmen        </t>
  </si>
  <si>
    <t xml:space="preserve">Sánchez                 </t>
  </si>
  <si>
    <t xml:space="preserve">María Angeles           </t>
  </si>
  <si>
    <t xml:space="preserve">Ana María               </t>
  </si>
  <si>
    <t xml:space="preserve">Gil                     </t>
  </si>
  <si>
    <t xml:space="preserve">Miguel                  </t>
  </si>
  <si>
    <t xml:space="preserve">Hernández               </t>
  </si>
  <si>
    <t xml:space="preserve">Martín                  </t>
  </si>
  <si>
    <t xml:space="preserve">José Antonio            </t>
  </si>
  <si>
    <t xml:space="preserve">Daniel                  </t>
  </si>
  <si>
    <t xml:space="preserve">Díez                    </t>
  </si>
  <si>
    <t xml:space="preserve">Marín                   </t>
  </si>
  <si>
    <t xml:space="preserve">Eduardo                 </t>
  </si>
  <si>
    <t xml:space="preserve">Miguel Angel            </t>
  </si>
  <si>
    <t xml:space="preserve">Fernando                </t>
  </si>
  <si>
    <t xml:space="preserve">Diego                   </t>
  </si>
  <si>
    <t xml:space="preserve">Pascual                 </t>
  </si>
  <si>
    <t xml:space="preserve">José                    </t>
  </si>
  <si>
    <t xml:space="preserve">Blanco                  </t>
  </si>
  <si>
    <t xml:space="preserve">Alvarez                 </t>
  </si>
  <si>
    <t xml:space="preserve">Carmen                  </t>
  </si>
  <si>
    <t xml:space="preserve">Ibáñez                  </t>
  </si>
  <si>
    <t xml:space="preserve">Santamaría              </t>
  </si>
  <si>
    <t xml:space="preserve">Manuel                  </t>
  </si>
  <si>
    <t xml:space="preserve">Gutiérrez               </t>
  </si>
  <si>
    <t xml:space="preserve">María Luisa             </t>
  </si>
  <si>
    <t xml:space="preserve">Marta                   </t>
  </si>
  <si>
    <t xml:space="preserve">Rubio                   </t>
  </si>
  <si>
    <t xml:space="preserve">Ortega                  </t>
  </si>
  <si>
    <t xml:space="preserve">Pedro                   </t>
  </si>
  <si>
    <t xml:space="preserve">Palacios                </t>
  </si>
  <si>
    <t xml:space="preserve">Sergio                  </t>
  </si>
  <si>
    <t xml:space="preserve">Ramírez                 </t>
  </si>
  <si>
    <t xml:space="preserve">Ana                     </t>
  </si>
  <si>
    <t xml:space="preserve">Sáez                    </t>
  </si>
  <si>
    <t xml:space="preserve">Muñoz                   </t>
  </si>
  <si>
    <t xml:space="preserve">Francisco               </t>
  </si>
  <si>
    <t xml:space="preserve">Jorge                   </t>
  </si>
  <si>
    <t xml:space="preserve">Romero                  </t>
  </si>
  <si>
    <t>Resúmenes numéricos de las variaciones en el Padrón de Habitantes.</t>
  </si>
  <si>
    <t>Se omite 1996, por ser año de renovación padronal.</t>
  </si>
  <si>
    <t>1-1-1996</t>
  </si>
  <si>
    <t>1-1-1998</t>
  </si>
  <si>
    <t>1-1-1999</t>
  </si>
  <si>
    <t>1-1-2000</t>
  </si>
  <si>
    <t>1-1-2001</t>
  </si>
  <si>
    <t>1-1-2002</t>
  </si>
  <si>
    <t>1-1-2003</t>
  </si>
  <si>
    <t>1-1-2004</t>
  </si>
  <si>
    <t>1-1-2005</t>
  </si>
  <si>
    <t>1-1-2006</t>
  </si>
  <si>
    <t>1-1-2007</t>
  </si>
  <si>
    <t>1-1-2008</t>
  </si>
  <si>
    <t>1-1-2009</t>
  </si>
  <si>
    <t>1-1-2010</t>
  </si>
  <si>
    <t>1-1-2011</t>
  </si>
  <si>
    <r>
      <t>Altas</t>
    </r>
    <r>
      <rPr>
        <b/>
        <sz val="10"/>
        <rFont val="Times New Roman CE"/>
        <family val="1"/>
      </rPr>
      <t xml:space="preserve"> en el Padrón por:</t>
    </r>
  </si>
  <si>
    <t>Nacimientos</t>
  </si>
  <si>
    <t>Procedent. de otro munic</t>
  </si>
  <si>
    <t>Procedent. del extranjero</t>
  </si>
  <si>
    <t>Por Omisiones</t>
  </si>
  <si>
    <r>
      <t>Bajas</t>
    </r>
    <r>
      <rPr>
        <b/>
        <sz val="10"/>
        <rFont val="Times New Roman CE"/>
        <family val="1"/>
      </rPr>
      <t xml:space="preserve"> en el Padrón por:</t>
    </r>
  </si>
  <si>
    <t>Defunciones</t>
  </si>
  <si>
    <t>Destino a otro municipio</t>
  </si>
  <si>
    <t>Destino al Extranjero</t>
  </si>
  <si>
    <t>Por inscripciones Indebidas</t>
  </si>
  <si>
    <t xml:space="preserve">POBLACIÓN Total </t>
  </si>
  <si>
    <r>
      <t xml:space="preserve">Alteraciones por </t>
    </r>
    <r>
      <rPr>
        <b/>
        <u val="single"/>
        <sz val="11"/>
        <color indexed="25"/>
        <rFont val="Times New Roman CE"/>
        <family val="1"/>
      </rPr>
      <t>cambios de domicilio entre secciones</t>
    </r>
    <r>
      <rPr>
        <sz val="11"/>
        <color indexed="25"/>
        <rFont val="Times New Roman CE"/>
        <family val="1"/>
      </rPr>
      <t xml:space="preserve"> del municipio</t>
    </r>
  </si>
  <si>
    <t>Número de personas</t>
  </si>
  <si>
    <t>Extranjeros a 31-12-2010</t>
  </si>
  <si>
    <t>No se pudo actualizar el vínculo.</t>
  </si>
  <si>
    <t>Nacionalidad</t>
  </si>
  <si>
    <t>Congoleña</t>
  </si>
  <si>
    <t>Húngara</t>
  </si>
  <si>
    <t>Peruana</t>
  </si>
  <si>
    <t>Costa de Marfil</t>
  </si>
  <si>
    <t>Iraní</t>
  </si>
  <si>
    <t>Polaca</t>
  </si>
  <si>
    <t>Costarricense</t>
  </si>
  <si>
    <t>Iraquí</t>
  </si>
  <si>
    <t>Portuguesa</t>
  </si>
  <si>
    <t>Croata</t>
  </si>
  <si>
    <t>Irlandesa</t>
  </si>
  <si>
    <t>Rep.Malgache</t>
  </si>
  <si>
    <t>Cubana</t>
  </si>
  <si>
    <t>Italiana</t>
  </si>
  <si>
    <t>Rumana</t>
  </si>
  <si>
    <t>Dominica</t>
  </si>
  <si>
    <t>Japonesa</t>
  </si>
  <si>
    <t>Rusa</t>
  </si>
  <si>
    <t>Dominicana</t>
  </si>
  <si>
    <t>Jordana</t>
  </si>
  <si>
    <t>Salvadoreña</t>
  </si>
  <si>
    <t>Ecuatoriana</t>
  </si>
  <si>
    <t>Kazajstaní</t>
  </si>
  <si>
    <t>Senegalesa</t>
  </si>
  <si>
    <t>Egipcia</t>
  </si>
  <si>
    <t>Keniata</t>
  </si>
  <si>
    <t>Serbia</t>
  </si>
  <si>
    <t>Eslovaca</t>
  </si>
  <si>
    <t>Letona</t>
  </si>
  <si>
    <t>Sierraleonesa</t>
  </si>
  <si>
    <t>Eslovena</t>
  </si>
  <si>
    <t>Libanesa</t>
  </si>
  <si>
    <t>Sueca</t>
  </si>
  <si>
    <t>Estadounidense</t>
  </si>
  <si>
    <t>Liberiana</t>
  </si>
  <si>
    <t>Suiza</t>
  </si>
  <si>
    <t>Estona</t>
  </si>
  <si>
    <t>Libia</t>
  </si>
  <si>
    <t>Tailandesa</t>
  </si>
  <si>
    <t>Filipina</t>
  </si>
  <si>
    <t>Lituana</t>
  </si>
  <si>
    <t>Taiwanesa</t>
  </si>
  <si>
    <t>Francesa</t>
  </si>
  <si>
    <t>Macedona</t>
  </si>
  <si>
    <t>Togo</t>
  </si>
  <si>
    <t>Gabonense</t>
  </si>
  <si>
    <t>Malí</t>
  </si>
  <si>
    <t>Tonga</t>
  </si>
  <si>
    <t>Gambia</t>
  </si>
  <si>
    <t>Maltesa</t>
  </si>
  <si>
    <t>Tunicia</t>
  </si>
  <si>
    <t>Georgiana</t>
  </si>
  <si>
    <t>Marroquí</t>
  </si>
  <si>
    <t>Turca</t>
  </si>
  <si>
    <t>Ghanesa</t>
  </si>
  <si>
    <t>Mauritana</t>
  </si>
  <si>
    <t>Ucraniana</t>
  </si>
  <si>
    <t>Griega</t>
  </si>
  <si>
    <t>Mexicana</t>
  </si>
  <si>
    <t>Ugandesa</t>
  </si>
  <si>
    <t>Guatemalteca</t>
  </si>
  <si>
    <t>Moldovana</t>
  </si>
  <si>
    <t>Uruguaya</t>
  </si>
  <si>
    <t>Guineana</t>
  </si>
  <si>
    <t>Mozambiqueña</t>
  </si>
  <si>
    <t>Uzbekistaní</t>
  </si>
  <si>
    <t>Guineana Bissau</t>
  </si>
  <si>
    <t>Nicaragüense</t>
  </si>
  <si>
    <t>Venezolana</t>
  </si>
  <si>
    <t>Guineana Ecuat.</t>
  </si>
  <si>
    <t>Nigerana</t>
  </si>
  <si>
    <t>Yemení</t>
  </si>
  <si>
    <t>Haitiana</t>
  </si>
  <si>
    <t>Nigeriana</t>
  </si>
  <si>
    <t>Zairesa</t>
  </si>
  <si>
    <t>Hindú</t>
  </si>
  <si>
    <t>Pakistaní</t>
  </si>
  <si>
    <t>Holandesa</t>
  </si>
  <si>
    <t>Panameña</t>
  </si>
  <si>
    <t>Hondureña</t>
  </si>
  <si>
    <t>Paraguaya</t>
  </si>
  <si>
    <t>Pirámide de edad de extranjeros</t>
  </si>
  <si>
    <t xml:space="preserve">      Datos a 1-1-2011</t>
  </si>
  <si>
    <t>A 31 de diciembre de 2010</t>
  </si>
  <si>
    <t>Alemana</t>
  </si>
  <si>
    <t>Austriaca</t>
  </si>
  <si>
    <t>Belga</t>
  </si>
  <si>
    <t>Británica</t>
  </si>
  <si>
    <t>Búlgara</t>
  </si>
  <si>
    <t>Checa</t>
  </si>
  <si>
    <t>Chipriota</t>
  </si>
  <si>
    <t>Danesa</t>
  </si>
  <si>
    <t>Finesa</t>
  </si>
  <si>
    <t>Resto paises</t>
  </si>
  <si>
    <t>Luxemburguesa</t>
  </si>
  <si>
    <t>resto</t>
  </si>
  <si>
    <t>total</t>
  </si>
  <si>
    <t>Población a 1 de enero de 2011</t>
  </si>
  <si>
    <t xml:space="preserve">  Superficie aproximada en ha.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</si>
</sst>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\-_);_(@_)"/>
    <numFmt numFmtId="165" formatCode="_-* #,##0\ _P_t_a_-;\-* #,##0\ _P_t_a_-;_-* &quot;- &quot;_P_t_a_-;_-@_-"/>
    <numFmt numFmtId="166" formatCode="_-* #,##0\ _€_-;\-* #,##0\ _€_-;_-* &quot;- &quot;_€_-;_-@_-"/>
    <numFmt numFmtId="167" formatCode="_(* #,##0.00_);_(* \(#,##0.00\);_(* \-??_);_(@_)"/>
    <numFmt numFmtId="168" formatCode="_-* #,##0.00\ _P_t_a_-;\-* #,##0.00\ _P_t_a_-;_-* \-??\ _P_t_a_-;_-@_-"/>
    <numFmt numFmtId="169" formatCode="_-* #,##0.00\ _€_-;\-* #,##0.00\ _€_-;_-* \-??\ _€_-;_-@_-"/>
    <numFmt numFmtId="170" formatCode="_(\$* #,##0_);_(\$* \(#,##0\);_(\$* \-_);_(@_)"/>
    <numFmt numFmtId="171" formatCode="_-* #,##0&quot; Pta&quot;_-;\-* #,##0&quot; Pta&quot;_-;_-* &quot;- Pta&quot;_-;_-@_-"/>
    <numFmt numFmtId="172" formatCode="_-* #,##0&quot; €&quot;_-;\-* #,##0&quot; €&quot;_-;_-* &quot;- €&quot;_-;_-@_-"/>
    <numFmt numFmtId="173" formatCode="_(\$* #,##0.00_);_(\$* \(#,##0.00\);_(\$* \-??_);_(@_)"/>
    <numFmt numFmtId="174" formatCode="_-* #,##0.00&quot; Pta&quot;_-;\-* #,##0.00&quot; Pta&quot;_-;_-* \-??&quot; Pta&quot;_-;_-@_-"/>
    <numFmt numFmtId="175" formatCode="_-* #,##0.00&quot; €&quot;_-;\-* #,##0.00&quot; €&quot;_-;_-* \-??&quot; €&quot;_-;_-@_-"/>
    <numFmt numFmtId="176" formatCode="#,##0;[Red]#,##0"/>
    <numFmt numFmtId="177" formatCode="#,##0.0"/>
  </numFmts>
  <fonts count="127">
    <font>
      <sz val="10"/>
      <name val="Arial"/>
      <family val="2"/>
    </font>
    <font>
      <u val="single"/>
      <sz val="9"/>
      <color indexed="12"/>
      <name val="Arial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0"/>
      <color indexed="25"/>
      <name val="Arial"/>
      <family val="2"/>
    </font>
    <font>
      <b/>
      <u val="single"/>
      <sz val="9"/>
      <color indexed="57"/>
      <name val="Times New Roman"/>
      <family val="1"/>
    </font>
    <font>
      <sz val="8"/>
      <color indexed="57"/>
      <name val="Arial"/>
      <family val="2"/>
    </font>
    <font>
      <sz val="9"/>
      <color indexed="9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25"/>
      <name val="Times New Roman"/>
      <family val="1"/>
    </font>
    <font>
      <i/>
      <sz val="8"/>
      <name val="Times New Roman"/>
      <family val="1"/>
    </font>
    <font>
      <b/>
      <sz val="12"/>
      <color indexed="25"/>
      <name val="Times New Roman"/>
      <family val="1"/>
    </font>
    <font>
      <b/>
      <sz val="11"/>
      <name val="Times New Roman"/>
      <family val="1"/>
    </font>
    <font>
      <b/>
      <sz val="10"/>
      <color indexed="21"/>
      <name val="Times New Roman"/>
      <family val="1"/>
    </font>
    <font>
      <b/>
      <sz val="6"/>
      <color indexed="57"/>
      <name val="Times New Roman"/>
      <family val="1"/>
    </font>
    <font>
      <b/>
      <sz val="8"/>
      <color indexed="57"/>
      <name val="Arial"/>
      <family val="2"/>
    </font>
    <font>
      <b/>
      <sz val="8"/>
      <color indexed="25"/>
      <name val="Times New Roman"/>
      <family val="1"/>
    </font>
    <font>
      <sz val="10"/>
      <color indexed="57"/>
      <name val="Arial"/>
      <family val="2"/>
    </font>
    <font>
      <b/>
      <sz val="10"/>
      <name val="Times New Roman"/>
      <family val="1"/>
    </font>
    <font>
      <b/>
      <sz val="11"/>
      <color indexed="25"/>
      <name val="Times New Roman"/>
      <family val="1"/>
    </font>
    <font>
      <b/>
      <sz val="10"/>
      <color indexed="57"/>
      <name val="Times New Roman"/>
      <family val="1"/>
    </font>
    <font>
      <b/>
      <sz val="12"/>
      <color indexed="25"/>
      <name val="Arial"/>
      <family val="2"/>
    </font>
    <font>
      <sz val="11"/>
      <color indexed="2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5"/>
      <name val="Times New Roman"/>
      <family val="1"/>
    </font>
    <font>
      <b/>
      <sz val="9"/>
      <color indexed="21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25"/>
      <name val="Arial"/>
      <family val="2"/>
    </font>
    <font>
      <b/>
      <sz val="9"/>
      <name val="Arial"/>
      <family val="2"/>
    </font>
    <font>
      <b/>
      <sz val="11"/>
      <color indexed="25"/>
      <name val="Arial"/>
      <family val="2"/>
    </font>
    <font>
      <sz val="7"/>
      <name val="Arial"/>
      <family val="2"/>
    </font>
    <font>
      <b/>
      <sz val="7"/>
      <color indexed="25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sz val="9"/>
      <color indexed="25"/>
      <name val="Arial"/>
      <family val="2"/>
    </font>
    <font>
      <sz val="8"/>
      <color indexed="25"/>
      <name val="Arial"/>
      <family val="2"/>
    </font>
    <font>
      <b/>
      <sz val="7"/>
      <color indexed="57"/>
      <name val="Times New Roman"/>
      <family val="1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8"/>
      <color indexed="25"/>
      <name val="Times New Roman"/>
      <family val="1"/>
    </font>
    <font>
      <b/>
      <sz val="9"/>
      <color indexed="25"/>
      <name val="Arial"/>
      <family val="2"/>
    </font>
    <font>
      <b/>
      <sz val="7"/>
      <color indexed="20"/>
      <name val="Times New Roman"/>
      <family val="1"/>
    </font>
    <font>
      <i/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0"/>
      <name val="Arial"/>
      <family val="2"/>
    </font>
    <font>
      <b/>
      <u val="single"/>
      <sz val="9"/>
      <color indexed="25"/>
      <name val="Times New Roman"/>
      <family val="1"/>
    </font>
    <font>
      <b/>
      <u val="single"/>
      <sz val="9"/>
      <color indexed="17"/>
      <name val="Times New Roman"/>
      <family val="1"/>
    </font>
    <font>
      <b/>
      <sz val="9"/>
      <color indexed="17"/>
      <name val="Times New Roman"/>
      <family val="1"/>
    </font>
    <font>
      <sz val="6"/>
      <color indexed="25"/>
      <name val="Times New Roman"/>
      <family val="1"/>
    </font>
    <font>
      <sz val="6"/>
      <color indexed="17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sz val="8"/>
      <color indexed="21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u val="single"/>
      <sz val="10"/>
      <color indexed="53"/>
      <name val="Arial"/>
      <family val="2"/>
    </font>
    <font>
      <b/>
      <sz val="8"/>
      <color indexed="53"/>
      <name val="Arial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7"/>
      <color indexed="8"/>
      <name val="Arial"/>
      <family val="2"/>
    </font>
    <font>
      <sz val="10"/>
      <name val="Times New Roman CE"/>
      <family val="1"/>
    </font>
    <font>
      <sz val="8"/>
      <name val="Times New Roman CE"/>
      <family val="1"/>
    </font>
    <font>
      <b/>
      <sz val="11"/>
      <color indexed="21"/>
      <name val="Times New Roman CE"/>
      <family val="1"/>
    </font>
    <font>
      <sz val="6"/>
      <color indexed="21"/>
      <name val="Times New Roman"/>
      <family val="1"/>
    </font>
    <font>
      <b/>
      <sz val="10"/>
      <color indexed="21"/>
      <name val="Arial"/>
      <family val="2"/>
    </font>
    <font>
      <b/>
      <sz val="10"/>
      <color indexed="25"/>
      <name val="Times New Roman CE"/>
      <family val="1"/>
    </font>
    <font>
      <b/>
      <sz val="10"/>
      <name val="Times New Roman CE"/>
      <family val="1"/>
    </font>
    <font>
      <u val="single"/>
      <sz val="10"/>
      <color indexed="21"/>
      <name val="Times New Roman CE"/>
      <family val="1"/>
    </font>
    <font>
      <sz val="10"/>
      <color indexed="8"/>
      <name val="Times New Roman"/>
      <family val="1"/>
    </font>
    <font>
      <u val="single"/>
      <sz val="9"/>
      <color indexed="21"/>
      <name val="Times New Roman CE"/>
      <family val="1"/>
    </font>
    <font>
      <sz val="10"/>
      <color indexed="25"/>
      <name val="Times New Roman"/>
      <family val="1"/>
    </font>
    <font>
      <u val="single"/>
      <sz val="10"/>
      <color indexed="25"/>
      <name val="Times New Roman CE"/>
      <family val="1"/>
    </font>
    <font>
      <u val="single"/>
      <sz val="9"/>
      <name val="Times New Roman"/>
      <family val="1"/>
    </font>
    <font>
      <u val="single"/>
      <sz val="9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25"/>
      <name val="Times New Roman CE"/>
      <family val="1"/>
    </font>
    <font>
      <b/>
      <u val="single"/>
      <sz val="11"/>
      <color indexed="25"/>
      <name val="Times New Roman CE"/>
      <family val="1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6"/>
      <name val="Arial"/>
      <family val="2"/>
    </font>
    <font>
      <b/>
      <u val="single"/>
      <sz val="10"/>
      <color indexed="8"/>
      <name val="Arial"/>
      <family val="2"/>
    </font>
    <font>
      <sz val="11"/>
      <color indexed="12"/>
      <name val="Arial"/>
      <family val="2"/>
    </font>
    <font>
      <b/>
      <sz val="8"/>
      <color indexed="48"/>
      <name val="Arial"/>
      <family val="2"/>
    </font>
    <font>
      <u val="single"/>
      <sz val="8"/>
      <color indexed="12"/>
      <name val="Arial"/>
      <family val="2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12"/>
      <name val="Arial"/>
      <family val="2"/>
    </font>
    <font>
      <sz val="8.25"/>
      <name val="Arial"/>
      <family val="2"/>
    </font>
    <font>
      <sz val="7.25"/>
      <name val="Arial"/>
      <family val="2"/>
    </font>
    <font>
      <sz val="3.75"/>
      <name val="Arial"/>
      <family val="0"/>
    </font>
    <font>
      <sz val="9.25"/>
      <name val="Arial"/>
      <family val="0"/>
    </font>
    <font>
      <b/>
      <sz val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10.25"/>
      <name val="Arial"/>
      <family val="0"/>
    </font>
    <font>
      <sz val="9.75"/>
      <name val="Arial"/>
      <family val="0"/>
    </font>
    <font>
      <sz val="16"/>
      <color indexed="61"/>
      <name val="Arial"/>
      <family val="2"/>
    </font>
    <font>
      <b/>
      <sz val="10.75"/>
      <name val="Arial"/>
      <family val="2"/>
    </font>
    <font>
      <sz val="14"/>
      <name val="Arial"/>
      <family val="2"/>
    </font>
    <font>
      <b/>
      <sz val="11"/>
      <color indexed="61"/>
      <name val="Arial"/>
      <family val="2"/>
    </font>
    <font>
      <b/>
      <sz val="11"/>
      <color indexed="21"/>
      <name val="Arial"/>
      <family val="2"/>
    </font>
    <font>
      <sz val="5.25"/>
      <name val="Arial"/>
      <family val="2"/>
    </font>
    <font>
      <b/>
      <sz val="8"/>
      <color indexed="52"/>
      <name val="Arial"/>
      <family val="2"/>
    </font>
    <font>
      <b/>
      <sz val="12"/>
      <color indexed="2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thin">
        <color indexed="25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25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5"/>
      </bottom>
    </border>
    <border>
      <left style="thin">
        <color indexed="25"/>
      </left>
      <right style="thin">
        <color indexed="25"/>
      </right>
      <top>
        <color indexed="63"/>
      </top>
      <bottom style="thin">
        <color indexed="25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5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5"/>
      </bottom>
    </border>
    <border>
      <left style="thin">
        <color indexed="21"/>
      </left>
      <right style="thin">
        <color indexed="21"/>
      </right>
      <top style="thin">
        <color indexed="25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25"/>
      </right>
      <top style="medium">
        <color indexed="55"/>
      </top>
      <bottom style="medium">
        <color indexed="55"/>
      </bottom>
    </border>
    <border>
      <left style="medium">
        <color indexed="2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25"/>
      </right>
      <top style="medium">
        <color indexed="55"/>
      </top>
      <bottom style="thin">
        <color indexed="25"/>
      </bottom>
    </border>
    <border>
      <left style="medium">
        <color indexed="25"/>
      </left>
      <right>
        <color indexed="63"/>
      </right>
      <top style="medium">
        <color indexed="55"/>
      </top>
      <bottom style="thin">
        <color indexed="25"/>
      </bottom>
    </border>
    <border>
      <left>
        <color indexed="63"/>
      </left>
      <right style="medium">
        <color indexed="25"/>
      </right>
      <top style="thin">
        <color indexed="25"/>
      </top>
      <bottom style="thin">
        <color indexed="25"/>
      </bottom>
    </border>
    <border>
      <left style="medium">
        <color indexed="25"/>
      </left>
      <right>
        <color indexed="63"/>
      </right>
      <top style="thin">
        <color indexed="25"/>
      </top>
      <bottom style="thin">
        <color indexed="25"/>
      </bottom>
    </border>
    <border>
      <left>
        <color indexed="63"/>
      </left>
      <right style="medium">
        <color indexed="25"/>
      </right>
      <top style="thin">
        <color indexed="25"/>
      </top>
      <bottom>
        <color indexed="63"/>
      </bottom>
    </border>
    <border>
      <left style="medium">
        <color indexed="25"/>
      </left>
      <right>
        <color indexed="63"/>
      </right>
      <top style="thin">
        <color indexed="25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20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20"/>
      </bottom>
    </border>
    <border>
      <left style="thin">
        <color indexed="8"/>
      </left>
      <right style="thin">
        <color indexed="20"/>
      </right>
      <top>
        <color indexed="63"/>
      </top>
      <bottom style="medium">
        <color indexed="20"/>
      </bottom>
    </border>
    <border>
      <left style="thin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0"/>
      </bottom>
    </border>
    <border>
      <left style="thin">
        <color indexed="8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8"/>
      </right>
      <top style="thin">
        <color indexed="20"/>
      </top>
      <bottom style="thin">
        <color indexed="20"/>
      </bottom>
    </border>
    <border>
      <left style="thin">
        <color indexed="8"/>
      </left>
      <right style="thin">
        <color indexed="8"/>
      </right>
      <top style="thin">
        <color indexed="20"/>
      </top>
      <bottom style="thin">
        <color indexed="20"/>
      </bottom>
    </border>
    <border>
      <left style="thin">
        <color indexed="8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 style="thin">
        <color indexed="8"/>
      </left>
      <right style="thin">
        <color indexed="20"/>
      </right>
      <top style="thin">
        <color indexed="20"/>
      </top>
      <bottom style="thin">
        <color indexed="8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57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5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5"/>
      </left>
      <right style="medium">
        <color indexed="25"/>
      </right>
      <top>
        <color indexed="63"/>
      </top>
      <bottom style="thin">
        <color indexed="25"/>
      </bottom>
    </border>
    <border>
      <left style="medium">
        <color indexed="25"/>
      </left>
      <right style="medium">
        <color indexed="25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8"/>
      </top>
      <bottom style="thin">
        <color indexed="8"/>
      </bottom>
    </border>
    <border>
      <left style="medium">
        <color indexed="25"/>
      </left>
      <right style="medium">
        <color indexed="25"/>
      </right>
      <top style="thin">
        <color indexed="25"/>
      </top>
      <bottom style="thin">
        <color indexed="25"/>
      </bottom>
    </border>
    <border>
      <left style="thin">
        <color indexed="21"/>
      </left>
      <right style="thin">
        <color indexed="21"/>
      </right>
      <top style="thin">
        <color indexed="8"/>
      </top>
      <bottom>
        <color indexed="63"/>
      </bottom>
    </border>
    <border>
      <left style="medium">
        <color indexed="25"/>
      </left>
      <right style="medium">
        <color indexed="25"/>
      </right>
      <top style="thin">
        <color indexed="25"/>
      </top>
      <bottom>
        <color indexed="63"/>
      </bottom>
    </border>
    <border>
      <left style="thin">
        <color indexed="25"/>
      </left>
      <right style="thin">
        <color indexed="2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23"/>
      </right>
      <top style="thin">
        <color indexed="50"/>
      </top>
      <bottom style="thin">
        <color indexed="50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</borders>
  <cellStyleXfs count="2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</cellStyleXfs>
  <cellXfs count="4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>
      <alignment/>
    </xf>
    <xf numFmtId="0" fontId="10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4" borderId="0" xfId="0" applyFont="1" applyFill="1" applyAlignment="1">
      <alignment/>
    </xf>
    <xf numFmtId="176" fontId="6" fillId="0" borderId="3" xfId="0" applyNumberFormat="1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76" fontId="6" fillId="0" borderId="4" xfId="0" applyNumberFormat="1" applyFont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3" fontId="16" fillId="3" borderId="5" xfId="0" applyNumberFormat="1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3" fontId="16" fillId="3" borderId="2" xfId="0" applyNumberFormat="1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3" fontId="8" fillId="5" borderId="5" xfId="0" applyNumberFormat="1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3" fontId="18" fillId="5" borderId="7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176" fontId="14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76" fontId="24" fillId="0" borderId="0" xfId="0" applyNumberFormat="1" applyFont="1" applyAlignment="1">
      <alignment horizontal="center"/>
    </xf>
    <xf numFmtId="176" fontId="25" fillId="0" borderId="8" xfId="0" applyNumberFormat="1" applyFont="1" applyBorder="1" applyAlignment="1">
      <alignment horizontal="center"/>
    </xf>
    <xf numFmtId="0" fontId="26" fillId="4" borderId="0" xfId="0" applyFont="1" applyFill="1" applyAlignment="1">
      <alignment/>
    </xf>
    <xf numFmtId="0" fontId="27" fillId="0" borderId="0" xfId="0" applyFont="1" applyAlignment="1">
      <alignment horizontal="left"/>
    </xf>
    <xf numFmtId="0" fontId="6" fillId="0" borderId="9" xfId="0" applyFont="1" applyBorder="1" applyAlignment="1">
      <alignment horizontal="center"/>
    </xf>
    <xf numFmtId="176" fontId="4" fillId="3" borderId="9" xfId="0" applyNumberFormat="1" applyFont="1" applyFill="1" applyBorder="1" applyAlignment="1">
      <alignment horizontal="center"/>
    </xf>
    <xf numFmtId="176" fontId="14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176" fontId="4" fillId="3" borderId="11" xfId="0" applyNumberFormat="1" applyFont="1" applyFill="1" applyBorder="1" applyAlignment="1">
      <alignment horizontal="center"/>
    </xf>
    <xf numFmtId="176" fontId="4" fillId="3" borderId="12" xfId="0" applyNumberFormat="1" applyFont="1" applyFill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5" fillId="0" borderId="15" xfId="0" applyFont="1" applyBorder="1" applyAlignment="1">
      <alignment horizontal="center"/>
    </xf>
    <xf numFmtId="176" fontId="37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0" fontId="4" fillId="0" borderId="7" xfId="0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76" fontId="3" fillId="0" borderId="17" xfId="0" applyNumberFormat="1" applyFont="1" applyBorder="1" applyAlignment="1">
      <alignment horizontal="center"/>
    </xf>
    <xf numFmtId="0" fontId="38" fillId="0" borderId="0" xfId="0" applyFont="1" applyAlignment="1">
      <alignment horizontal="left"/>
    </xf>
    <xf numFmtId="0" fontId="10" fillId="0" borderId="0" xfId="0" applyFont="1" applyAlignment="1">
      <alignment/>
    </xf>
    <xf numFmtId="0" fontId="40" fillId="6" borderId="18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7" borderId="18" xfId="0" applyFont="1" applyFill="1" applyBorder="1" applyAlignment="1">
      <alignment horizontal="left"/>
    </xf>
    <xf numFmtId="176" fontId="41" fillId="3" borderId="18" xfId="0" applyNumberFormat="1" applyFont="1" applyFill="1" applyBorder="1" applyAlignment="1">
      <alignment horizontal="center"/>
    </xf>
    <xf numFmtId="176" fontId="3" fillId="0" borderId="21" xfId="0" applyNumberFormat="1" applyFont="1" applyBorder="1" applyAlignment="1">
      <alignment horizontal="center"/>
    </xf>
    <xf numFmtId="176" fontId="3" fillId="0" borderId="22" xfId="0" applyNumberFormat="1" applyFont="1" applyBorder="1" applyAlignment="1">
      <alignment horizontal="center"/>
    </xf>
    <xf numFmtId="176" fontId="3" fillId="0" borderId="23" xfId="0" applyNumberFormat="1" applyFont="1" applyBorder="1" applyAlignment="1">
      <alignment horizontal="center"/>
    </xf>
    <xf numFmtId="176" fontId="3" fillId="0" borderId="24" xfId="0" applyNumberFormat="1" applyFont="1" applyBorder="1" applyAlignment="1">
      <alignment horizontal="center"/>
    </xf>
    <xf numFmtId="176" fontId="3" fillId="0" borderId="25" xfId="0" applyNumberFormat="1" applyFont="1" applyBorder="1" applyAlignment="1">
      <alignment horizontal="center"/>
    </xf>
    <xf numFmtId="176" fontId="3" fillId="0" borderId="26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30" fillId="0" borderId="0" xfId="0" applyFont="1" applyAlignment="1">
      <alignment/>
    </xf>
    <xf numFmtId="176" fontId="3" fillId="0" borderId="0" xfId="0" applyNumberFormat="1" applyFont="1" applyAlignment="1">
      <alignment horizontal="center"/>
    </xf>
    <xf numFmtId="0" fontId="33" fillId="0" borderId="27" xfId="0" applyFont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3" fillId="2" borderId="31" xfId="0" applyFont="1" applyFill="1" applyBorder="1" applyAlignment="1">
      <alignment horizontal="center"/>
    </xf>
    <xf numFmtId="176" fontId="0" fillId="3" borderId="32" xfId="0" applyNumberFormat="1" applyFill="1" applyBorder="1" applyAlignment="1">
      <alignment horizontal="center"/>
    </xf>
    <xf numFmtId="176" fontId="3" fillId="0" borderId="33" xfId="0" applyNumberFormat="1" applyFont="1" applyBorder="1" applyAlignment="1">
      <alignment horizontal="center"/>
    </xf>
    <xf numFmtId="176" fontId="3" fillId="0" borderId="34" xfId="0" applyNumberFormat="1" applyFont="1" applyBorder="1" applyAlignment="1">
      <alignment horizontal="center"/>
    </xf>
    <xf numFmtId="0" fontId="43" fillId="2" borderId="35" xfId="0" applyFont="1" applyFill="1" applyBorder="1" applyAlignment="1">
      <alignment horizontal="center"/>
    </xf>
    <xf numFmtId="176" fontId="0" fillId="3" borderId="36" xfId="0" applyNumberFormat="1" applyFill="1" applyBorder="1" applyAlignment="1">
      <alignment horizontal="center"/>
    </xf>
    <xf numFmtId="176" fontId="3" fillId="0" borderId="37" xfId="0" applyNumberFormat="1" applyFont="1" applyBorder="1" applyAlignment="1">
      <alignment horizontal="center"/>
    </xf>
    <xf numFmtId="176" fontId="3" fillId="0" borderId="38" xfId="0" applyNumberFormat="1" applyFont="1" applyBorder="1" applyAlignment="1">
      <alignment horizontal="center"/>
    </xf>
    <xf numFmtId="176" fontId="3" fillId="0" borderId="39" xfId="0" applyNumberFormat="1" applyFont="1" applyBorder="1" applyAlignment="1">
      <alignment horizontal="center"/>
    </xf>
    <xf numFmtId="176" fontId="3" fillId="0" borderId="40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76" fontId="9" fillId="7" borderId="42" xfId="0" applyNumberFormat="1" applyFont="1" applyFill="1" applyBorder="1" applyAlignment="1">
      <alignment horizontal="center"/>
    </xf>
    <xf numFmtId="176" fontId="0" fillId="7" borderId="43" xfId="0" applyNumberFormat="1" applyFill="1" applyBorder="1" applyAlignment="1">
      <alignment horizontal="center"/>
    </xf>
    <xf numFmtId="176" fontId="0" fillId="7" borderId="44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3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2" borderId="45" xfId="0" applyFill="1" applyBorder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0" fillId="0" borderId="46" xfId="0" applyBorder="1" applyAlignment="1">
      <alignment/>
    </xf>
    <xf numFmtId="0" fontId="24" fillId="0" borderId="0" xfId="0" applyFont="1" applyAlignment="1">
      <alignment horizontal="center"/>
    </xf>
    <xf numFmtId="0" fontId="44" fillId="0" borderId="4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8" fillId="2" borderId="47" xfId="0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176" fontId="4" fillId="0" borderId="49" xfId="0" applyNumberFormat="1" applyFont="1" applyBorder="1" applyAlignment="1">
      <alignment horizontal="center"/>
    </xf>
    <xf numFmtId="2" fontId="4" fillId="0" borderId="48" xfId="0" applyNumberFormat="1" applyFont="1" applyBorder="1" applyAlignment="1">
      <alignment horizontal="center"/>
    </xf>
    <xf numFmtId="0" fontId="49" fillId="2" borderId="47" xfId="0" applyFont="1" applyFill="1" applyBorder="1" applyAlignment="1">
      <alignment horizontal="center"/>
    </xf>
    <xf numFmtId="0" fontId="48" fillId="2" borderId="50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0" fontId="49" fillId="2" borderId="50" xfId="0" applyFont="1" applyFill="1" applyBorder="1" applyAlignment="1">
      <alignment horizontal="center"/>
    </xf>
    <xf numFmtId="0" fontId="4" fillId="0" borderId="49" xfId="0" applyFont="1" applyBorder="1" applyAlignment="1">
      <alignment horizontal="center"/>
    </xf>
    <xf numFmtId="4" fontId="4" fillId="0" borderId="51" xfId="0" applyNumberFormat="1" applyFont="1" applyBorder="1" applyAlignment="1">
      <alignment horizontal="center"/>
    </xf>
    <xf numFmtId="0" fontId="48" fillId="2" borderId="52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176" fontId="4" fillId="0" borderId="53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76" fontId="3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5" fillId="2" borderId="0" xfId="0" applyFont="1" applyFill="1" applyAlignment="1">
      <alignment horizontal="center"/>
    </xf>
    <xf numFmtId="2" fontId="4" fillId="0" borderId="55" xfId="0" applyNumberFormat="1" applyFont="1" applyBorder="1" applyAlignment="1">
      <alignment horizontal="center"/>
    </xf>
    <xf numFmtId="0" fontId="49" fillId="2" borderId="52" xfId="0" applyFont="1" applyFill="1" applyBorder="1" applyAlignment="1">
      <alignment horizontal="center"/>
    </xf>
    <xf numFmtId="2" fontId="4" fillId="0" borderId="53" xfId="0" applyNumberFormat="1" applyFont="1" applyBorder="1" applyAlignment="1">
      <alignment horizontal="center"/>
    </xf>
    <xf numFmtId="0" fontId="0" fillId="2" borderId="54" xfId="0" applyFill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43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76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2" fontId="4" fillId="0" borderId="51" xfId="0" applyNumberFormat="1" applyFont="1" applyBorder="1" applyAlignment="1">
      <alignment horizontal="center"/>
    </xf>
    <xf numFmtId="177" fontId="4" fillId="0" borderId="51" xfId="0" applyNumberFormat="1" applyFont="1" applyBorder="1" applyAlignment="1">
      <alignment horizontal="center"/>
    </xf>
    <xf numFmtId="0" fontId="0" fillId="2" borderId="0" xfId="0" applyFill="1" applyBorder="1" applyAlignment="1">
      <alignment/>
    </xf>
    <xf numFmtId="0" fontId="48" fillId="2" borderId="56" xfId="0" applyFont="1" applyFill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48" fillId="2" borderId="57" xfId="0" applyFont="1" applyFill="1" applyBorder="1" applyAlignment="1">
      <alignment horizontal="center"/>
    </xf>
    <xf numFmtId="4" fontId="4" fillId="0" borderId="5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0" fillId="3" borderId="0" xfId="0" applyFont="1" applyFill="1" applyAlignment="1">
      <alignment horizontal="center"/>
    </xf>
    <xf numFmtId="0" fontId="51" fillId="2" borderId="0" xfId="0" applyFont="1" applyFill="1" applyAlignment="1">
      <alignment/>
    </xf>
    <xf numFmtId="0" fontId="17" fillId="0" borderId="7" xfId="205" applyFont="1" applyFill="1" applyBorder="1" applyAlignment="1">
      <alignment horizontal="left" wrapText="1"/>
      <protection/>
    </xf>
    <xf numFmtId="176" fontId="17" fillId="3" borderId="7" xfId="205" applyNumberFormat="1" applyFont="1" applyFill="1" applyBorder="1" applyAlignment="1">
      <alignment horizontal="center" wrapText="1"/>
      <protection/>
    </xf>
    <xf numFmtId="0" fontId="52" fillId="2" borderId="0" xfId="0" applyFont="1" applyFill="1" applyAlignment="1">
      <alignment/>
    </xf>
    <xf numFmtId="0" fontId="17" fillId="0" borderId="2" xfId="205" applyFont="1" applyFill="1" applyBorder="1" applyAlignment="1">
      <alignment horizontal="left" wrapText="1"/>
      <protection/>
    </xf>
    <xf numFmtId="176" fontId="17" fillId="3" borderId="2" xfId="205" applyNumberFormat="1" applyFont="1" applyFill="1" applyBorder="1" applyAlignment="1">
      <alignment horizontal="center" wrapText="1"/>
      <protection/>
    </xf>
    <xf numFmtId="0" fontId="44" fillId="0" borderId="0" xfId="0" applyFont="1" applyAlignment="1">
      <alignment/>
    </xf>
    <xf numFmtId="0" fontId="52" fillId="3" borderId="0" xfId="0" applyFont="1" applyFill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5" xfId="205" applyFont="1" applyFill="1" applyBorder="1" applyAlignment="1">
      <alignment horizontal="left" wrapText="1"/>
      <protection/>
    </xf>
    <xf numFmtId="176" fontId="17" fillId="3" borderId="5" xfId="205" applyNumberFormat="1" applyFont="1" applyFill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44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56" fillId="0" borderId="47" xfId="0" applyFont="1" applyBorder="1" applyAlignment="1">
      <alignment horizontal="center"/>
    </xf>
    <xf numFmtId="0" fontId="57" fillId="7" borderId="49" xfId="0" applyFont="1" applyFill="1" applyBorder="1" applyAlignment="1">
      <alignment horizontal="center"/>
    </xf>
    <xf numFmtId="0" fontId="57" fillId="8" borderId="49" xfId="0" applyFont="1" applyFill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58" fillId="2" borderId="0" xfId="0" applyFont="1" applyFill="1" applyBorder="1" applyAlignment="1">
      <alignment horizontal="center"/>
    </xf>
    <xf numFmtId="0" fontId="14" fillId="5" borderId="0" xfId="0" applyFont="1" applyFill="1" applyAlignment="1">
      <alignment horizontal="right"/>
    </xf>
    <xf numFmtId="49" fontId="3" fillId="0" borderId="50" xfId="0" applyNumberFormat="1" applyFont="1" applyBorder="1" applyAlignment="1">
      <alignment horizontal="center"/>
    </xf>
    <xf numFmtId="176" fontId="3" fillId="7" borderId="18" xfId="0" applyNumberFormat="1" applyFont="1" applyFill="1" applyBorder="1" applyAlignment="1">
      <alignment horizontal="center"/>
    </xf>
    <xf numFmtId="176" fontId="3" fillId="8" borderId="18" xfId="0" applyNumberFormat="1" applyFont="1" applyFill="1" applyBorder="1" applyAlignment="1">
      <alignment horizontal="center"/>
    </xf>
    <xf numFmtId="176" fontId="47" fillId="0" borderId="51" xfId="0" applyNumberFormat="1" applyFont="1" applyBorder="1" applyAlignment="1">
      <alignment horizontal="center"/>
    </xf>
    <xf numFmtId="176" fontId="47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3" borderId="15" xfId="0" applyFont="1" applyFill="1" applyBorder="1" applyAlignment="1">
      <alignment horizontal="center"/>
    </xf>
    <xf numFmtId="10" fontId="4" fillId="5" borderId="15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3" borderId="56" xfId="0" applyFont="1" applyFill="1" applyBorder="1" applyAlignment="1">
      <alignment horizontal="center"/>
    </xf>
    <xf numFmtId="10" fontId="4" fillId="5" borderId="56" xfId="0" applyNumberFormat="1" applyFont="1" applyFill="1" applyBorder="1" applyAlignment="1">
      <alignment horizontal="center"/>
    </xf>
    <xf numFmtId="3" fontId="3" fillId="7" borderId="18" xfId="0" applyNumberFormat="1" applyFont="1" applyFill="1" applyBorder="1" applyAlignment="1">
      <alignment horizontal="center"/>
    </xf>
    <xf numFmtId="3" fontId="3" fillId="8" borderId="18" xfId="0" applyNumberFormat="1" applyFont="1" applyFill="1" applyBorder="1" applyAlignment="1">
      <alignment horizontal="center"/>
    </xf>
    <xf numFmtId="176" fontId="58" fillId="2" borderId="0" xfId="0" applyNumberFormat="1" applyFont="1" applyFill="1" applyBorder="1" applyAlignment="1">
      <alignment horizontal="center"/>
    </xf>
    <xf numFmtId="0" fontId="58" fillId="0" borderId="50" xfId="0" applyFont="1" applyBorder="1" applyAlignment="1">
      <alignment horizontal="center"/>
    </xf>
    <xf numFmtId="3" fontId="58" fillId="7" borderId="18" xfId="0" applyNumberFormat="1" applyFont="1" applyFill="1" applyBorder="1" applyAlignment="1">
      <alignment horizontal="center"/>
    </xf>
    <xf numFmtId="0" fontId="4" fillId="3" borderId="57" xfId="0" applyFont="1" applyFill="1" applyBorder="1" applyAlignment="1">
      <alignment horizontal="center"/>
    </xf>
    <xf numFmtId="10" fontId="4" fillId="5" borderId="57" xfId="0" applyNumberFormat="1" applyFont="1" applyFill="1" applyBorder="1" applyAlignment="1">
      <alignment horizontal="center"/>
    </xf>
    <xf numFmtId="0" fontId="3" fillId="3" borderId="57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176" fontId="4" fillId="0" borderId="51" xfId="0" applyNumberFormat="1" applyFont="1" applyBorder="1" applyAlignment="1">
      <alignment horizontal="center"/>
    </xf>
    <xf numFmtId="9" fontId="4" fillId="5" borderId="56" xfId="0" applyNumberFormat="1" applyFont="1" applyFill="1" applyBorder="1" applyAlignment="1">
      <alignment horizontal="center"/>
    </xf>
    <xf numFmtId="0" fontId="59" fillId="0" borderId="58" xfId="0" applyFont="1" applyBorder="1" applyAlignment="1">
      <alignment horizontal="center"/>
    </xf>
    <xf numFmtId="3" fontId="59" fillId="7" borderId="59" xfId="0" applyNumberFormat="1" applyFont="1" applyFill="1" applyBorder="1" applyAlignment="1">
      <alignment horizontal="center"/>
    </xf>
    <xf numFmtId="176" fontId="4" fillId="0" borderId="60" xfId="0" applyNumberFormat="1" applyFont="1" applyBorder="1" applyAlignment="1">
      <alignment horizontal="center"/>
    </xf>
    <xf numFmtId="0" fontId="60" fillId="9" borderId="58" xfId="0" applyFont="1" applyFill="1" applyBorder="1" applyAlignment="1">
      <alignment horizontal="center"/>
    </xf>
    <xf numFmtId="3" fontId="61" fillId="10" borderId="59" xfId="0" applyNumberFormat="1" applyFont="1" applyFill="1" applyBorder="1" applyAlignment="1">
      <alignment horizontal="center"/>
    </xf>
    <xf numFmtId="176" fontId="3" fillId="0" borderId="51" xfId="0" applyNumberFormat="1" applyFont="1" applyBorder="1" applyAlignment="1">
      <alignment horizontal="center"/>
    </xf>
    <xf numFmtId="0" fontId="0" fillId="3" borderId="56" xfId="0" applyFill="1" applyBorder="1" applyAlignment="1">
      <alignment horizontal="center"/>
    </xf>
    <xf numFmtId="9" fontId="3" fillId="5" borderId="56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42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2" borderId="0" xfId="0" applyFont="1" applyFill="1" applyAlignment="1">
      <alignment/>
    </xf>
    <xf numFmtId="0" fontId="67" fillId="0" borderId="0" xfId="0" applyFont="1" applyAlignment="1">
      <alignment/>
    </xf>
    <xf numFmtId="0" fontId="54" fillId="0" borderId="0" xfId="0" applyFont="1" applyAlignment="1">
      <alignment horizontal="center"/>
    </xf>
    <xf numFmtId="0" fontId="68" fillId="7" borderId="61" xfId="207" applyFont="1" applyFill="1" applyBorder="1" applyAlignment="1">
      <alignment horizontal="center" wrapText="1"/>
      <protection/>
    </xf>
    <xf numFmtId="0" fontId="17" fillId="0" borderId="61" xfId="207" applyFont="1" applyFill="1" applyBorder="1" applyAlignment="1">
      <alignment horizontal="left" wrapText="1"/>
      <protection/>
    </xf>
    <xf numFmtId="0" fontId="4" fillId="3" borderId="61" xfId="0" applyFont="1" applyFill="1" applyBorder="1" applyAlignment="1">
      <alignment horizontal="center"/>
    </xf>
    <xf numFmtId="0" fontId="4" fillId="7" borderId="61" xfId="0" applyFont="1" applyFill="1" applyBorder="1" applyAlignment="1">
      <alignment horizontal="center"/>
    </xf>
    <xf numFmtId="0" fontId="17" fillId="0" borderId="61" xfId="207" applyFont="1" applyFill="1" applyBorder="1" applyAlignment="1">
      <alignment wrapText="1"/>
      <protection/>
    </xf>
    <xf numFmtId="0" fontId="68" fillId="3" borderId="61" xfId="207" applyFont="1" applyFill="1" applyBorder="1" applyAlignment="1">
      <alignment horizontal="center" wrapText="1"/>
      <protection/>
    </xf>
    <xf numFmtId="0" fontId="69" fillId="7" borderId="61" xfId="207" applyFont="1" applyFill="1" applyBorder="1" applyAlignment="1">
      <alignment horizontal="center" wrapText="1"/>
      <protection/>
    </xf>
    <xf numFmtId="0" fontId="59" fillId="7" borderId="61" xfId="207" applyFont="1" applyFill="1" applyBorder="1" applyAlignment="1">
      <alignment horizontal="center" wrapText="1"/>
      <protection/>
    </xf>
    <xf numFmtId="3" fontId="56" fillId="2" borderId="0" xfId="0" applyNumberFormat="1" applyFont="1" applyFill="1" applyAlignment="1">
      <alignment horizontal="center"/>
    </xf>
    <xf numFmtId="0" fontId="56" fillId="2" borderId="0" xfId="0" applyFont="1" applyFill="1" applyAlignment="1">
      <alignment horizontal="center"/>
    </xf>
    <xf numFmtId="3" fontId="37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14" fillId="0" borderId="0" xfId="0" applyFont="1" applyAlignment="1">
      <alignment/>
    </xf>
    <xf numFmtId="0" fontId="68" fillId="2" borderId="0" xfId="0" applyFont="1" applyFill="1" applyAlignment="1">
      <alignment/>
    </xf>
    <xf numFmtId="176" fontId="68" fillId="2" borderId="0" xfId="0" applyNumberFormat="1" applyFont="1" applyFill="1" applyAlignment="1">
      <alignment horizontal="center"/>
    </xf>
    <xf numFmtId="0" fontId="70" fillId="2" borderId="0" xfId="0" applyFont="1" applyFill="1" applyAlignment="1">
      <alignment/>
    </xf>
    <xf numFmtId="0" fontId="71" fillId="2" borderId="0" xfId="0" applyFont="1" applyFill="1" applyBorder="1" applyAlignment="1">
      <alignment/>
    </xf>
    <xf numFmtId="176" fontId="68" fillId="2" borderId="0" xfId="0" applyNumberFormat="1" applyFont="1" applyFill="1" applyBorder="1" applyAlignment="1">
      <alignment horizontal="center"/>
    </xf>
    <xf numFmtId="0" fontId="73" fillId="2" borderId="0" xfId="0" applyFont="1" applyFill="1" applyBorder="1" applyAlignment="1">
      <alignment/>
    </xf>
    <xf numFmtId="0" fontId="68" fillId="2" borderId="0" xfId="0" applyFont="1" applyFill="1" applyBorder="1" applyAlignment="1">
      <alignment/>
    </xf>
    <xf numFmtId="0" fontId="74" fillId="2" borderId="62" xfId="210" applyFont="1" applyFill="1" applyBorder="1" applyAlignment="1">
      <alignment horizontal="left" wrapText="1"/>
      <protection/>
    </xf>
    <xf numFmtId="176" fontId="15" fillId="2" borderId="62" xfId="210" applyNumberFormat="1" applyFont="1" applyFill="1" applyBorder="1" applyAlignment="1">
      <alignment horizontal="center" wrapText="1"/>
      <protection/>
    </xf>
    <xf numFmtId="176" fontId="15" fillId="2" borderId="0" xfId="210" applyNumberFormat="1" applyFont="1" applyFill="1" applyBorder="1" applyAlignment="1">
      <alignment horizontal="center" wrapText="1"/>
      <protection/>
    </xf>
    <xf numFmtId="0" fontId="74" fillId="2" borderId="63" xfId="210" applyFont="1" applyFill="1" applyBorder="1" applyAlignment="1">
      <alignment horizontal="left" wrapText="1"/>
      <protection/>
    </xf>
    <xf numFmtId="176" fontId="15" fillId="2" borderId="63" xfId="210" applyNumberFormat="1" applyFont="1" applyFill="1" applyBorder="1" applyAlignment="1">
      <alignment horizontal="center" wrapText="1"/>
      <protection/>
    </xf>
    <xf numFmtId="176" fontId="67" fillId="2" borderId="0" xfId="0" applyNumberFormat="1" applyFont="1" applyFill="1" applyAlignment="1">
      <alignment/>
    </xf>
    <xf numFmtId="0" fontId="77" fillId="6" borderId="64" xfId="203" applyFont="1" applyFill="1" applyBorder="1" applyAlignment="1">
      <alignment horizontal="center"/>
      <protection/>
    </xf>
    <xf numFmtId="176" fontId="78" fillId="6" borderId="65" xfId="203" applyNumberFormat="1" applyFont="1" applyFill="1" applyBorder="1" applyAlignment="1">
      <alignment horizontal="center"/>
      <protection/>
    </xf>
    <xf numFmtId="0" fontId="49" fillId="3" borderId="66" xfId="203" applyFont="1" applyFill="1" applyBorder="1" applyAlignment="1">
      <alignment horizontal="center"/>
      <protection/>
    </xf>
    <xf numFmtId="176" fontId="49" fillId="3" borderId="67" xfId="203" applyNumberFormat="1" applyFont="1" applyFill="1" applyBorder="1" applyAlignment="1">
      <alignment horizontal="center"/>
      <protection/>
    </xf>
    <xf numFmtId="176" fontId="49" fillId="2" borderId="0" xfId="203" applyNumberFormat="1" applyFont="1" applyFill="1" applyBorder="1" applyAlignment="1">
      <alignment horizontal="center"/>
      <protection/>
    </xf>
    <xf numFmtId="0" fontId="0" fillId="11" borderId="0" xfId="0" applyFill="1" applyAlignment="1">
      <alignment/>
    </xf>
    <xf numFmtId="0" fontId="77" fillId="6" borderId="50" xfId="203" applyFont="1" applyFill="1" applyBorder="1" applyAlignment="1">
      <alignment horizontal="center"/>
      <protection/>
    </xf>
    <xf numFmtId="176" fontId="77" fillId="6" borderId="51" xfId="203" applyNumberFormat="1" applyFont="1" applyFill="1" applyBorder="1" applyAlignment="1">
      <alignment horizontal="center"/>
      <protection/>
    </xf>
    <xf numFmtId="0" fontId="79" fillId="0" borderId="68" xfId="203" applyFont="1" applyFill="1" applyBorder="1" applyAlignment="1">
      <alignment horizontal="left" wrapText="1"/>
      <protection/>
    </xf>
    <xf numFmtId="176" fontId="68" fillId="0" borderId="68" xfId="203" applyNumberFormat="1" applyFont="1" applyFill="1" applyBorder="1" applyAlignment="1">
      <alignment horizontal="center" wrapText="1"/>
      <protection/>
    </xf>
    <xf numFmtId="0" fontId="79" fillId="0" borderId="2" xfId="203" applyFont="1" applyFill="1" applyBorder="1" applyAlignment="1">
      <alignment horizontal="left" wrapText="1"/>
      <protection/>
    </xf>
    <xf numFmtId="176" fontId="68" fillId="0" borderId="2" xfId="203" applyNumberFormat="1" applyFont="1" applyFill="1" applyBorder="1" applyAlignment="1">
      <alignment horizontal="center" wrapText="1"/>
      <protection/>
    </xf>
    <xf numFmtId="176" fontId="79" fillId="2" borderId="0" xfId="203" applyNumberFormat="1" applyFont="1" applyFill="1" applyBorder="1" applyAlignment="1">
      <alignment horizontal="center" wrapText="1"/>
      <protection/>
    </xf>
    <xf numFmtId="0" fontId="44" fillId="11" borderId="0" xfId="0" applyFont="1" applyFill="1" applyAlignment="1">
      <alignment/>
    </xf>
    <xf numFmtId="0" fontId="79" fillId="0" borderId="69" xfId="223" applyFont="1" applyFill="1" applyBorder="1" applyAlignment="1">
      <alignment horizontal="left" wrapText="1"/>
      <protection/>
    </xf>
    <xf numFmtId="176" fontId="68" fillId="0" borderId="69" xfId="223" applyNumberFormat="1" applyFont="1" applyFill="1" applyBorder="1" applyAlignment="1">
      <alignment horizontal="center" wrapText="1"/>
      <protection/>
    </xf>
    <xf numFmtId="0" fontId="79" fillId="0" borderId="68" xfId="223" applyFont="1" applyFill="1" applyBorder="1" applyAlignment="1">
      <alignment horizontal="left" wrapText="1"/>
      <protection/>
    </xf>
    <xf numFmtId="176" fontId="68" fillId="0" borderId="68" xfId="223" applyNumberFormat="1" applyFont="1" applyFill="1" applyBorder="1" applyAlignment="1">
      <alignment horizontal="center" wrapText="1"/>
      <protection/>
    </xf>
    <xf numFmtId="176" fontId="0" fillId="2" borderId="0" xfId="0" applyNumberFormat="1" applyFill="1" applyAlignment="1">
      <alignment horizontal="center"/>
    </xf>
    <xf numFmtId="0" fontId="68" fillId="2" borderId="70" xfId="203" applyFont="1" applyFill="1" applyBorder="1" applyAlignment="1">
      <alignment horizontal="left" wrapText="1"/>
      <protection/>
    </xf>
    <xf numFmtId="176" fontId="68" fillId="2" borderId="70" xfId="203" applyNumberFormat="1" applyFont="1" applyFill="1" applyBorder="1" applyAlignment="1">
      <alignment horizontal="center" wrapText="1"/>
      <protection/>
    </xf>
    <xf numFmtId="176" fontId="68" fillId="2" borderId="0" xfId="203" applyNumberFormat="1" applyFont="1" applyFill="1" applyBorder="1" applyAlignment="1">
      <alignment horizontal="center" wrapText="1"/>
      <protection/>
    </xf>
    <xf numFmtId="0" fontId="79" fillId="2" borderId="70" xfId="223" applyFont="1" applyFill="1" applyBorder="1" applyAlignment="1">
      <alignment horizontal="left" wrapText="1"/>
      <protection/>
    </xf>
    <xf numFmtId="176" fontId="79" fillId="2" borderId="70" xfId="223" applyNumberFormat="1" applyFont="1" applyFill="1" applyBorder="1" applyAlignment="1">
      <alignment horizontal="center" wrapText="1"/>
      <protection/>
    </xf>
    <xf numFmtId="0" fontId="68" fillId="2" borderId="71" xfId="203" applyFont="1" applyFill="1" applyBorder="1" applyAlignment="1">
      <alignment horizontal="left" wrapText="1"/>
      <protection/>
    </xf>
    <xf numFmtId="176" fontId="68" fillId="2" borderId="71" xfId="203" applyNumberFormat="1" applyFont="1" applyFill="1" applyBorder="1" applyAlignment="1">
      <alignment horizontal="center" wrapText="1"/>
      <protection/>
    </xf>
    <xf numFmtId="176" fontId="4" fillId="2" borderId="0" xfId="0" applyNumberFormat="1" applyFont="1" applyFill="1" applyAlignment="1">
      <alignment horizontal="center"/>
    </xf>
    <xf numFmtId="0" fontId="68" fillId="0" borderId="71" xfId="203" applyFont="1" applyFill="1" applyBorder="1" applyAlignment="1">
      <alignment horizontal="left" wrapText="1"/>
      <protection/>
    </xf>
    <xf numFmtId="176" fontId="68" fillId="0" borderId="71" xfId="203" applyNumberFormat="1" applyFont="1" applyFill="1" applyBorder="1" applyAlignment="1">
      <alignment horizontal="center" wrapText="1"/>
      <protection/>
    </xf>
    <xf numFmtId="176" fontId="68" fillId="0" borderId="0" xfId="203" applyNumberFormat="1" applyFont="1" applyFill="1" applyBorder="1" applyAlignment="1">
      <alignment horizontal="center" wrapText="1"/>
      <protection/>
    </xf>
    <xf numFmtId="0" fontId="80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49" fontId="80" fillId="0" borderId="0" xfId="0" applyNumberFormat="1" applyFont="1" applyAlignment="1">
      <alignment horizontal="left"/>
    </xf>
    <xf numFmtId="49" fontId="8" fillId="0" borderId="13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 horizontal="center"/>
    </xf>
    <xf numFmtId="49" fontId="8" fillId="2" borderId="13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0" fillId="3" borderId="7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82" fillId="0" borderId="0" xfId="0" applyFont="1" applyAlignment="1">
      <alignment horizontal="center"/>
    </xf>
    <xf numFmtId="0" fontId="37" fillId="0" borderId="13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37" fillId="2" borderId="13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84" fillId="3" borderId="7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67" fillId="2" borderId="0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3" borderId="73" xfId="0" applyFill="1" applyBorder="1" applyAlignment="1">
      <alignment/>
    </xf>
    <xf numFmtId="0" fontId="85" fillId="0" borderId="0" xfId="0" applyFont="1" applyAlignment="1">
      <alignment horizontal="left"/>
    </xf>
    <xf numFmtId="0" fontId="0" fillId="2" borderId="0" xfId="0" applyFill="1" applyBorder="1" applyAlignment="1">
      <alignment horizontal="center"/>
    </xf>
    <xf numFmtId="0" fontId="87" fillId="0" borderId="0" xfId="0" applyFont="1" applyAlignment="1">
      <alignment horizontal="left"/>
    </xf>
    <xf numFmtId="176" fontId="67" fillId="0" borderId="14" xfId="0" applyNumberFormat="1" applyFont="1" applyBorder="1" applyAlignment="1">
      <alignment horizontal="center"/>
    </xf>
    <xf numFmtId="176" fontId="67" fillId="0" borderId="0" xfId="0" applyNumberFormat="1" applyFont="1" applyBorder="1" applyAlignment="1">
      <alignment horizontal="center"/>
    </xf>
    <xf numFmtId="176" fontId="67" fillId="2" borderId="14" xfId="0" applyNumberFormat="1" applyFont="1" applyFill="1" applyBorder="1" applyAlignment="1">
      <alignment horizontal="center"/>
    </xf>
    <xf numFmtId="3" fontId="67" fillId="0" borderId="14" xfId="0" applyNumberFormat="1" applyFont="1" applyBorder="1" applyAlignment="1">
      <alignment horizontal="center"/>
    </xf>
    <xf numFmtId="176" fontId="88" fillId="0" borderId="13" xfId="0" applyNumberFormat="1" applyFont="1" applyBorder="1" applyAlignment="1">
      <alignment horizontal="center"/>
    </xf>
    <xf numFmtId="3" fontId="67" fillId="2" borderId="14" xfId="0" applyNumberFormat="1" applyFont="1" applyFill="1" applyBorder="1" applyAlignment="1">
      <alignment horizontal="center"/>
    </xf>
    <xf numFmtId="176" fontId="67" fillId="0" borderId="15" xfId="0" applyNumberFormat="1" applyFont="1" applyFill="1" applyBorder="1" applyAlignment="1">
      <alignment horizontal="center"/>
    </xf>
    <xf numFmtId="176" fontId="0" fillId="3" borderId="72" xfId="0" applyNumberFormat="1" applyFill="1" applyBorder="1" applyAlignment="1">
      <alignment horizontal="center"/>
    </xf>
    <xf numFmtId="176" fontId="67" fillId="0" borderId="74" xfId="0" applyNumberFormat="1" applyFont="1" applyBorder="1" applyAlignment="1">
      <alignment horizontal="center"/>
    </xf>
    <xf numFmtId="176" fontId="67" fillId="2" borderId="0" xfId="0" applyNumberFormat="1" applyFont="1" applyFill="1" applyBorder="1" applyAlignment="1">
      <alignment horizontal="center"/>
    </xf>
    <xf numFmtId="176" fontId="67" fillId="2" borderId="74" xfId="0" applyNumberFormat="1" applyFont="1" applyFill="1" applyBorder="1" applyAlignment="1">
      <alignment horizontal="center"/>
    </xf>
    <xf numFmtId="3" fontId="67" fillId="0" borderId="74" xfId="0" applyNumberFormat="1" applyFont="1" applyBorder="1" applyAlignment="1">
      <alignment horizontal="center"/>
    </xf>
    <xf numFmtId="176" fontId="88" fillId="0" borderId="74" xfId="0" applyNumberFormat="1" applyFont="1" applyBorder="1" applyAlignment="1">
      <alignment horizontal="center"/>
    </xf>
    <xf numFmtId="3" fontId="67" fillId="2" borderId="74" xfId="0" applyNumberFormat="1" applyFont="1" applyFill="1" applyBorder="1" applyAlignment="1">
      <alignment horizontal="center"/>
    </xf>
    <xf numFmtId="176" fontId="67" fillId="0" borderId="56" xfId="0" applyNumberFormat="1" applyFont="1" applyFill="1" applyBorder="1" applyAlignment="1">
      <alignment horizontal="center"/>
    </xf>
    <xf numFmtId="176" fontId="0" fillId="3" borderId="75" xfId="0" applyNumberFormat="1" applyFill="1" applyBorder="1" applyAlignment="1">
      <alignment horizontal="center"/>
    </xf>
    <xf numFmtId="0" fontId="67" fillId="0" borderId="74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176" fontId="88" fillId="0" borderId="14" xfId="0" applyNumberFormat="1" applyFont="1" applyBorder="1" applyAlignment="1">
      <alignment horizontal="center"/>
    </xf>
    <xf numFmtId="0" fontId="67" fillId="2" borderId="74" xfId="0" applyFont="1" applyFill="1" applyBorder="1" applyAlignment="1">
      <alignment horizontal="center"/>
    </xf>
    <xf numFmtId="176" fontId="67" fillId="2" borderId="13" xfId="0" applyNumberFormat="1" applyFont="1" applyFill="1" applyBorder="1" applyAlignment="1">
      <alignment horizontal="center"/>
    </xf>
    <xf numFmtId="0" fontId="67" fillId="2" borderId="13" xfId="0" applyFont="1" applyFill="1" applyBorder="1" applyAlignment="1">
      <alignment horizontal="center"/>
    </xf>
    <xf numFmtId="176" fontId="88" fillId="2" borderId="13" xfId="0" applyNumberFormat="1" applyFont="1" applyFill="1" applyBorder="1" applyAlignment="1">
      <alignment horizontal="center"/>
    </xf>
    <xf numFmtId="176" fontId="0" fillId="3" borderId="73" xfId="0" applyNumberFormat="1" applyFill="1" applyBorder="1" applyAlignment="1">
      <alignment horizontal="center"/>
    </xf>
    <xf numFmtId="0" fontId="89" fillId="0" borderId="0" xfId="0" applyFont="1" applyAlignment="1">
      <alignment horizontal="left"/>
    </xf>
    <xf numFmtId="0" fontId="80" fillId="2" borderId="0" xfId="0" applyFont="1" applyFill="1" applyAlignment="1">
      <alignment horizontal="left"/>
    </xf>
    <xf numFmtId="176" fontId="90" fillId="0" borderId="14" xfId="0" applyNumberFormat="1" applyFont="1" applyBorder="1" applyAlignment="1">
      <alignment horizontal="center"/>
    </xf>
    <xf numFmtId="176" fontId="90" fillId="2" borderId="0" xfId="0" applyNumberFormat="1" applyFont="1" applyFill="1" applyBorder="1" applyAlignment="1">
      <alignment horizontal="center"/>
    </xf>
    <xf numFmtId="176" fontId="90" fillId="2" borderId="14" xfId="0" applyNumberFormat="1" applyFont="1" applyFill="1" applyBorder="1" applyAlignment="1">
      <alignment horizontal="center"/>
    </xf>
    <xf numFmtId="3" fontId="90" fillId="0" borderId="14" xfId="0" applyNumberFormat="1" applyFont="1" applyBorder="1" applyAlignment="1">
      <alignment horizontal="center"/>
    </xf>
    <xf numFmtId="176" fontId="90" fillId="0" borderId="13" xfId="0" applyNumberFormat="1" applyFont="1" applyBorder="1" applyAlignment="1">
      <alignment horizontal="center"/>
    </xf>
    <xf numFmtId="3" fontId="90" fillId="2" borderId="14" xfId="0" applyNumberFormat="1" applyFont="1" applyFill="1" applyBorder="1" applyAlignment="1">
      <alignment horizontal="center"/>
    </xf>
    <xf numFmtId="176" fontId="90" fillId="0" borderId="15" xfId="0" applyNumberFormat="1" applyFont="1" applyFill="1" applyBorder="1" applyAlignment="1">
      <alignment horizontal="center"/>
    </xf>
    <xf numFmtId="176" fontId="10" fillId="3" borderId="73" xfId="0" applyNumberFormat="1" applyFont="1" applyFill="1" applyBorder="1" applyAlignment="1">
      <alignment horizontal="center"/>
    </xf>
    <xf numFmtId="0" fontId="91" fillId="0" borderId="0" xfId="0" applyFont="1" applyAlignment="1">
      <alignment horizontal="left"/>
    </xf>
    <xf numFmtId="176" fontId="92" fillId="0" borderId="76" xfId="0" applyNumberFormat="1" applyFont="1" applyBorder="1" applyAlignment="1">
      <alignment horizontal="center"/>
    </xf>
    <xf numFmtId="176" fontId="8" fillId="2" borderId="0" xfId="0" applyNumberFormat="1" applyFont="1" applyFill="1" applyBorder="1" applyAlignment="1">
      <alignment horizontal="center"/>
    </xf>
    <xf numFmtId="176" fontId="92" fillId="2" borderId="76" xfId="0" applyNumberFormat="1" applyFont="1" applyFill="1" applyBorder="1" applyAlignment="1">
      <alignment horizontal="center"/>
    </xf>
    <xf numFmtId="3" fontId="92" fillId="0" borderId="76" xfId="0" applyNumberFormat="1" applyFont="1" applyBorder="1" applyAlignment="1">
      <alignment horizontal="center"/>
    </xf>
    <xf numFmtId="3" fontId="92" fillId="0" borderId="13" xfId="0" applyNumberFormat="1" applyFont="1" applyBorder="1" applyAlignment="1">
      <alignment horizontal="center"/>
    </xf>
    <xf numFmtId="176" fontId="93" fillId="0" borderId="76" xfId="0" applyNumberFormat="1" applyFont="1" applyBorder="1" applyAlignment="1">
      <alignment horizontal="center"/>
    </xf>
    <xf numFmtId="3" fontId="94" fillId="2" borderId="74" xfId="0" applyNumberFormat="1" applyFont="1" applyFill="1" applyBorder="1" applyAlignment="1">
      <alignment horizontal="center"/>
    </xf>
    <xf numFmtId="176" fontId="94" fillId="0" borderId="56" xfId="0" applyNumberFormat="1" applyFont="1" applyFill="1" applyBorder="1" applyAlignment="1">
      <alignment horizontal="center"/>
    </xf>
    <xf numFmtId="176" fontId="94" fillId="3" borderId="77" xfId="0" applyNumberFormat="1" applyFont="1" applyFill="1" applyBorder="1" applyAlignment="1">
      <alignment horizontal="center"/>
    </xf>
    <xf numFmtId="176" fontId="92" fillId="0" borderId="13" xfId="0" applyNumberFormat="1" applyFont="1" applyBorder="1" applyAlignment="1">
      <alignment horizontal="center"/>
    </xf>
    <xf numFmtId="176" fontId="92" fillId="2" borderId="13" xfId="0" applyNumberFormat="1" applyFont="1" applyFill="1" applyBorder="1" applyAlignment="1">
      <alignment horizontal="center"/>
    </xf>
    <xf numFmtId="176" fontId="93" fillId="0" borderId="13" xfId="0" applyNumberFormat="1" applyFont="1" applyBorder="1" applyAlignment="1">
      <alignment horizontal="center"/>
    </xf>
    <xf numFmtId="3" fontId="94" fillId="2" borderId="76" xfId="0" applyNumberFormat="1" applyFont="1" applyFill="1" applyBorder="1" applyAlignment="1">
      <alignment horizontal="center"/>
    </xf>
    <xf numFmtId="176" fontId="94" fillId="0" borderId="57" xfId="0" applyNumberFormat="1" applyFont="1" applyFill="1" applyBorder="1" applyAlignment="1">
      <alignment horizontal="center"/>
    </xf>
    <xf numFmtId="176" fontId="94" fillId="3" borderId="73" xfId="0" applyNumberFormat="1" applyFont="1" applyFill="1" applyBorder="1" applyAlignment="1">
      <alignment horizontal="center"/>
    </xf>
    <xf numFmtId="176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95" fillId="0" borderId="0" xfId="0" applyFont="1" applyAlignment="1">
      <alignment horizontal="left"/>
    </xf>
    <xf numFmtId="0" fontId="0" fillId="0" borderId="0" xfId="0" applyFill="1" applyAlignment="1">
      <alignment/>
    </xf>
    <xf numFmtId="0" fontId="37" fillId="0" borderId="78" xfId="0" applyFont="1" applyBorder="1" applyAlignment="1">
      <alignment horizontal="center"/>
    </xf>
    <xf numFmtId="0" fontId="37" fillId="2" borderId="78" xfId="0" applyFont="1" applyFill="1" applyBorder="1" applyAlignment="1">
      <alignment horizontal="center"/>
    </xf>
    <xf numFmtId="0" fontId="37" fillId="0" borderId="78" xfId="0" applyFont="1" applyFill="1" applyBorder="1" applyAlignment="1">
      <alignment horizontal="center"/>
    </xf>
    <xf numFmtId="0" fontId="80" fillId="0" borderId="0" xfId="0" applyFont="1" applyAlignment="1">
      <alignment horizontal="center"/>
    </xf>
    <xf numFmtId="176" fontId="97" fillId="0" borderId="78" xfId="0" applyNumberFormat="1" applyFont="1" applyBorder="1" applyAlignment="1">
      <alignment horizontal="center"/>
    </xf>
    <xf numFmtId="176" fontId="97" fillId="0" borderId="0" xfId="0" applyNumberFormat="1" applyFont="1" applyBorder="1" applyAlignment="1">
      <alignment horizontal="center"/>
    </xf>
    <xf numFmtId="3" fontId="97" fillId="2" borderId="78" xfId="0" applyNumberFormat="1" applyFont="1" applyFill="1" applyBorder="1" applyAlignment="1">
      <alignment horizontal="center"/>
    </xf>
    <xf numFmtId="3" fontId="97" fillId="0" borderId="78" xfId="0" applyNumberFormat="1" applyFont="1" applyFill="1" applyBorder="1" applyAlignment="1">
      <alignment horizontal="center"/>
    </xf>
    <xf numFmtId="3" fontId="97" fillId="0" borderId="78" xfId="0" applyNumberFormat="1" applyFont="1" applyBorder="1" applyAlignment="1">
      <alignment horizontal="center"/>
    </xf>
    <xf numFmtId="3" fontId="98" fillId="0" borderId="78" xfId="0" applyNumberFormat="1" applyFont="1" applyBorder="1" applyAlignment="1">
      <alignment horizontal="center"/>
    </xf>
    <xf numFmtId="3" fontId="97" fillId="0" borderId="0" xfId="0" applyNumberFormat="1" applyFont="1" applyFill="1" applyBorder="1" applyAlignment="1">
      <alignment horizontal="center"/>
    </xf>
    <xf numFmtId="3" fontId="97" fillId="3" borderId="73" xfId="0" applyNumberFormat="1" applyFont="1" applyFill="1" applyBorder="1" applyAlignment="1">
      <alignment horizontal="center"/>
    </xf>
    <xf numFmtId="176" fontId="8" fillId="0" borderId="0" xfId="0" applyNumberFormat="1" applyFont="1" applyAlignment="1">
      <alignment horizontal="center"/>
    </xf>
    <xf numFmtId="176" fontId="99" fillId="7" borderId="0" xfId="0" applyNumberFormat="1" applyFont="1" applyFill="1" applyAlignment="1">
      <alignment horizontal="left"/>
    </xf>
    <xf numFmtId="176" fontId="0" fillId="7" borderId="0" xfId="0" applyNumberFormat="1" applyFill="1" applyAlignment="1">
      <alignment horizontal="center"/>
    </xf>
    <xf numFmtId="176" fontId="4" fillId="7" borderId="0" xfId="0" applyNumberFormat="1" applyFont="1" applyFill="1" applyAlignment="1">
      <alignment horizontal="center"/>
    </xf>
    <xf numFmtId="176" fontId="99" fillId="0" borderId="0" xfId="0" applyNumberFormat="1" applyFont="1" applyAlignment="1">
      <alignment horizontal="left"/>
    </xf>
    <xf numFmtId="0" fontId="0" fillId="12" borderId="0" xfId="0" applyFill="1" applyAlignment="1">
      <alignment/>
    </xf>
    <xf numFmtId="176" fontId="100" fillId="0" borderId="0" xfId="0" applyNumberFormat="1" applyFont="1" applyAlignment="1">
      <alignment horizontal="center"/>
    </xf>
    <xf numFmtId="176" fontId="42" fillId="0" borderId="0" xfId="0" applyNumberFormat="1" applyFont="1" applyAlignment="1">
      <alignment horizontal="center"/>
    </xf>
    <xf numFmtId="176" fontId="101" fillId="0" borderId="79" xfId="0" applyNumberFormat="1" applyFont="1" applyBorder="1" applyAlignment="1">
      <alignment horizontal="center"/>
    </xf>
    <xf numFmtId="176" fontId="4" fillId="0" borderId="80" xfId="0" applyNumberFormat="1" applyFont="1" applyBorder="1" applyAlignment="1">
      <alignment horizontal="center"/>
    </xf>
    <xf numFmtId="176" fontId="0" fillId="0" borderId="81" xfId="0" applyNumberFormat="1" applyFont="1" applyBorder="1" applyAlignment="1">
      <alignment horizontal="center"/>
    </xf>
    <xf numFmtId="176" fontId="4" fillId="0" borderId="82" xfId="0" applyNumberFormat="1" applyFont="1" applyBorder="1" applyAlignment="1">
      <alignment horizontal="center"/>
    </xf>
    <xf numFmtId="0" fontId="4" fillId="12" borderId="0" xfId="0" applyFont="1" applyFill="1" applyAlignment="1">
      <alignment/>
    </xf>
    <xf numFmtId="0" fontId="102" fillId="7" borderId="0" xfId="0" applyFont="1" applyFill="1" applyAlignment="1">
      <alignment horizontal="center"/>
    </xf>
    <xf numFmtId="3" fontId="9" fillId="0" borderId="0" xfId="0" applyNumberFormat="1" applyFont="1" applyAlignment="1">
      <alignment horizontal="center"/>
    </xf>
    <xf numFmtId="3" fontId="42" fillId="0" borderId="0" xfId="0" applyNumberFormat="1" applyFont="1" applyAlignment="1">
      <alignment horizontal="center"/>
    </xf>
    <xf numFmtId="0" fontId="42" fillId="7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15" fillId="0" borderId="83" xfId="228" applyFont="1" applyFill="1" applyBorder="1" applyAlignment="1">
      <alignment horizontal="center" wrapText="1"/>
      <protection/>
    </xf>
    <xf numFmtId="0" fontId="59" fillId="0" borderId="83" xfId="228" applyFont="1" applyFill="1" applyBorder="1" applyAlignment="1">
      <alignment horizontal="center" wrapText="1"/>
      <protection/>
    </xf>
    <xf numFmtId="0" fontId="15" fillId="0" borderId="0" xfId="228" applyFont="1" applyFill="1" applyBorder="1" applyAlignment="1">
      <alignment horizontal="center" wrapText="1"/>
      <protection/>
    </xf>
    <xf numFmtId="0" fontId="59" fillId="0" borderId="0" xfId="228" applyFont="1" applyFill="1" applyBorder="1" applyAlignment="1">
      <alignment horizontal="center" wrapText="1"/>
      <protection/>
    </xf>
    <xf numFmtId="0" fontId="15" fillId="0" borderId="84" xfId="228" applyFont="1" applyFill="1" applyBorder="1" applyAlignment="1">
      <alignment horizontal="center" wrapText="1"/>
      <protection/>
    </xf>
    <xf numFmtId="0" fontId="59" fillId="0" borderId="84" xfId="228" applyFont="1" applyFill="1" applyBorder="1" applyAlignment="1">
      <alignment horizontal="center" wrapText="1"/>
      <protection/>
    </xf>
    <xf numFmtId="0" fontId="8" fillId="0" borderId="0" xfId="0" applyFont="1" applyAlignment="1">
      <alignment horizontal="center"/>
    </xf>
    <xf numFmtId="0" fontId="10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4" fillId="3" borderId="85" xfId="0" applyFont="1" applyFill="1" applyBorder="1" applyAlignment="1">
      <alignment horizontal="center"/>
    </xf>
    <xf numFmtId="0" fontId="105" fillId="0" borderId="0" xfId="0" applyFont="1" applyAlignment="1">
      <alignment horizontal="center"/>
    </xf>
    <xf numFmtId="0" fontId="106" fillId="3" borderId="0" xfId="0" applyFont="1" applyFill="1" applyBorder="1" applyAlignment="1">
      <alignment horizontal="center"/>
    </xf>
    <xf numFmtId="0" fontId="0" fillId="0" borderId="85" xfId="0" applyBorder="1" applyAlignment="1">
      <alignment horizontal="center"/>
    </xf>
    <xf numFmtId="0" fontId="106" fillId="3" borderId="86" xfId="0" applyFont="1" applyFill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107" fillId="3" borderId="85" xfId="0" applyFont="1" applyFill="1" applyBorder="1" applyAlignment="1">
      <alignment horizontal="center"/>
    </xf>
    <xf numFmtId="0" fontId="106" fillId="3" borderId="87" xfId="0" applyFont="1" applyFill="1" applyBorder="1" applyAlignment="1">
      <alignment horizontal="center"/>
    </xf>
    <xf numFmtId="3" fontId="0" fillId="0" borderId="86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108" fillId="3" borderId="86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13" borderId="0" xfId="0" applyFill="1" applyAlignment="1">
      <alignment/>
    </xf>
    <xf numFmtId="0" fontId="119" fillId="13" borderId="0" xfId="0" applyFont="1" applyFill="1" applyAlignment="1">
      <alignment/>
    </xf>
    <xf numFmtId="0" fontId="4" fillId="13" borderId="0" xfId="0" applyFont="1" applyFill="1" applyAlignment="1">
      <alignment/>
    </xf>
    <xf numFmtId="3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75" fillId="14" borderId="63" xfId="210" applyFont="1" applyFill="1" applyBorder="1" applyAlignment="1">
      <alignment horizontal="left" wrapText="1"/>
      <protection/>
    </xf>
    <xf numFmtId="176" fontId="76" fillId="14" borderId="63" xfId="210" applyNumberFormat="1" applyFont="1" applyFill="1" applyBorder="1" applyAlignment="1">
      <alignment horizontal="center" wrapText="1"/>
      <protection/>
    </xf>
  </cellXfs>
  <cellStyles count="224">
    <cellStyle name="Normal" xfId="0"/>
    <cellStyle name="Hipervínculo_Memoria 2008.xls Gráfico 1" xfId="15"/>
    <cellStyle name="Comma" xfId="16"/>
    <cellStyle name="Comma [0]" xfId="17"/>
    <cellStyle name="Millares [0]_1ª ocup." xfId="18"/>
    <cellStyle name="Millares [0]_Caducidad" xfId="19"/>
    <cellStyle name="Millares [0]_derribos" xfId="20"/>
    <cellStyle name="Millares [0]_en construcción" xfId="21"/>
    <cellStyle name="Millares [0]_Esp.Prov.nac." xfId="22"/>
    <cellStyle name="Millares [0]_Españoles" xfId="23"/>
    <cellStyle name="Millares [0]_extr. nacidos" xfId="24"/>
    <cellStyle name="Millares [0]_extranjeros" xfId="25"/>
    <cellStyle name="Millares [0]_FincasViv." xfId="26"/>
    <cellStyle name="Millares [0]_Hoja1" xfId="27"/>
    <cellStyle name="Millares [0]_Hoja10" xfId="28"/>
    <cellStyle name="Millares [0]_Hoja2" xfId="29"/>
    <cellStyle name="Millares [0]_Hoja3" xfId="30"/>
    <cellStyle name="Millares [0]_Hoja4" xfId="31"/>
    <cellStyle name="Millares [0]_Hoja5" xfId="32"/>
    <cellStyle name="Millares [0]_Hoja8" xfId="33"/>
    <cellStyle name="Millares [0]_Hoja9" xfId="34"/>
    <cellStyle name="Millares [0]_Libro2 Gráfico 1" xfId="35"/>
    <cellStyle name="Millares [0]_Lic. 1ª ocupación" xfId="36"/>
    <cellStyle name="Millares [0]_Lic. de obra" xfId="37"/>
    <cellStyle name="Millares [0]_Lic. obra" xfId="38"/>
    <cellStyle name="Millares [0]_Licencias e Obra" xfId="39"/>
    <cellStyle name="Millares [0]_Memoria 2008.xls Gráfico 1" xfId="40"/>
    <cellStyle name="Millares [0]_Memoria2007.xls Gráfico 1" xfId="41"/>
    <cellStyle name="Millares [0]_Mov. Intraprovimciales" xfId="42"/>
    <cellStyle name="Millares [0]_Nacidos" xfId="43"/>
    <cellStyle name="Millares [0]_Nacidos en La Rioja" xfId="44"/>
    <cellStyle name="Millares [0]_nacionalizados" xfId="45"/>
    <cellStyle name="Millares [0]_Naturalizados" xfId="46"/>
    <cellStyle name="Millares [0]_Nombres" xfId="47"/>
    <cellStyle name="Millares [0]_Nuevas calles" xfId="48"/>
    <cellStyle name="Millares [0]_Pirám. extranj" xfId="49"/>
    <cellStyle name="Millares [0]_Pirámide comparativa" xfId="50"/>
    <cellStyle name="Millares [0]_Pirámide de extr." xfId="51"/>
    <cellStyle name="Millares [0]_Pirámide extranjeros" xfId="52"/>
    <cellStyle name="Millares [0]_Pirámide extrnj." xfId="53"/>
    <cellStyle name="Millares [0]_Pobl. por Calles" xfId="54"/>
    <cellStyle name="Millares [0]_Pobl.por calles" xfId="55"/>
    <cellStyle name="Millares [0]_resecc." xfId="56"/>
    <cellStyle name="Millares [0]_Riojanos" xfId="57"/>
    <cellStyle name="Millares [0]_Viv-Calle" xfId="58"/>
    <cellStyle name="Millares [0]_Viviendas" xfId="59"/>
    <cellStyle name="Millares [0]_Web08.xls Gráfico 1" xfId="60"/>
    <cellStyle name="Millares_1ª ocup." xfId="61"/>
    <cellStyle name="Millares_Caducidad" xfId="62"/>
    <cellStyle name="Millares_derribos" xfId="63"/>
    <cellStyle name="Millares_en construcción" xfId="64"/>
    <cellStyle name="Millares_Esp.Prov.nac." xfId="65"/>
    <cellStyle name="Millares_Españoles" xfId="66"/>
    <cellStyle name="Millares_extr. nacidos" xfId="67"/>
    <cellStyle name="Millares_extranjeros" xfId="68"/>
    <cellStyle name="Millares_FincasViv." xfId="69"/>
    <cellStyle name="Millares_Hoja1" xfId="70"/>
    <cellStyle name="Millares_Hoja10" xfId="71"/>
    <cellStyle name="Millares_Hoja2" xfId="72"/>
    <cellStyle name="Millares_Hoja3" xfId="73"/>
    <cellStyle name="Millares_Hoja4" xfId="74"/>
    <cellStyle name="Millares_Hoja5" xfId="75"/>
    <cellStyle name="Millares_Hoja8" xfId="76"/>
    <cellStyle name="Millares_Hoja9" xfId="77"/>
    <cellStyle name="Millares_Libro2 Gráfico 1" xfId="78"/>
    <cellStyle name="Millares_Lic. 1ª ocupación" xfId="79"/>
    <cellStyle name="Millares_Lic. de obra" xfId="80"/>
    <cellStyle name="Millares_Lic. obra" xfId="81"/>
    <cellStyle name="Millares_Licencias e Obra" xfId="82"/>
    <cellStyle name="Millares_Memoria 2008.xls Gráfico 1" xfId="83"/>
    <cellStyle name="Millares_Memoria2007.xls Gráfico 1" xfId="84"/>
    <cellStyle name="Millares_Mov. Intraprovimciales" xfId="85"/>
    <cellStyle name="Millares_Nacidos" xfId="86"/>
    <cellStyle name="Millares_Nacidos en La Rioja" xfId="87"/>
    <cellStyle name="Millares_nacionalizados" xfId="88"/>
    <cellStyle name="Millares_Naturalizados" xfId="89"/>
    <cellStyle name="Millares_Nombres" xfId="90"/>
    <cellStyle name="Millares_Nuevas calles" xfId="91"/>
    <cellStyle name="Millares_Pirám. extranj" xfId="92"/>
    <cellStyle name="Millares_Pirámide comparativa" xfId="93"/>
    <cellStyle name="Millares_Pirámide de extr." xfId="94"/>
    <cellStyle name="Millares_Pirámide extranjeros" xfId="95"/>
    <cellStyle name="Millares_Pirámide extrnj." xfId="96"/>
    <cellStyle name="Millares_Pobl. por Calles" xfId="97"/>
    <cellStyle name="Millares_Pobl.por calles" xfId="98"/>
    <cellStyle name="Millares_resecc." xfId="99"/>
    <cellStyle name="Millares_Riojanos" xfId="100"/>
    <cellStyle name="Millares_Viv-Calle" xfId="101"/>
    <cellStyle name="Millares_Viviendas" xfId="102"/>
    <cellStyle name="Millares_Web08.xls Gráfico 1" xfId="103"/>
    <cellStyle name="Currency" xfId="104"/>
    <cellStyle name="Currency [0]" xfId="105"/>
    <cellStyle name="Moneda [0]_1ª ocup." xfId="106"/>
    <cellStyle name="Moneda [0]_Caducidad" xfId="107"/>
    <cellStyle name="Moneda [0]_derribos" xfId="108"/>
    <cellStyle name="Moneda [0]_en construcción" xfId="109"/>
    <cellStyle name="Moneda [0]_Esp.Prov.nac." xfId="110"/>
    <cellStyle name="Moneda [0]_Españoles" xfId="111"/>
    <cellStyle name="Moneda [0]_extr. nacidos" xfId="112"/>
    <cellStyle name="Moneda [0]_extranjeros" xfId="113"/>
    <cellStyle name="Moneda [0]_FincasViv." xfId="114"/>
    <cellStyle name="Moneda [0]_Hoja1" xfId="115"/>
    <cellStyle name="Moneda [0]_Hoja10" xfId="116"/>
    <cellStyle name="Moneda [0]_Hoja2" xfId="117"/>
    <cellStyle name="Moneda [0]_Hoja3" xfId="118"/>
    <cellStyle name="Moneda [0]_Hoja4" xfId="119"/>
    <cellStyle name="Moneda [0]_Hoja5" xfId="120"/>
    <cellStyle name="Moneda [0]_Hoja8" xfId="121"/>
    <cellStyle name="Moneda [0]_Hoja9" xfId="122"/>
    <cellStyle name="Moneda [0]_Libro2 Gráfico 1" xfId="123"/>
    <cellStyle name="Moneda [0]_Lic. 1ª ocupación" xfId="124"/>
    <cellStyle name="Moneda [0]_Lic. de obra" xfId="125"/>
    <cellStyle name="Moneda [0]_Lic. obra" xfId="126"/>
    <cellStyle name="Moneda [0]_Licencias e Obra" xfId="127"/>
    <cellStyle name="Moneda [0]_Memoria 2008.xls Gráfico 1" xfId="128"/>
    <cellStyle name="Moneda [0]_Memoria2007.xls Gráfico 1" xfId="129"/>
    <cellStyle name="Moneda [0]_Mov. Intraprovimciales" xfId="130"/>
    <cellStyle name="Moneda [0]_Nacidos" xfId="131"/>
    <cellStyle name="Moneda [0]_Nacidos en La Rioja" xfId="132"/>
    <cellStyle name="Moneda [0]_nacionalizados" xfId="133"/>
    <cellStyle name="Moneda [0]_Naturalizados" xfId="134"/>
    <cellStyle name="Moneda [0]_Nombres" xfId="135"/>
    <cellStyle name="Moneda [0]_Nuevas calles" xfId="136"/>
    <cellStyle name="Moneda [0]_Pirám. extranj" xfId="137"/>
    <cellStyle name="Moneda [0]_Pirámide comparativa" xfId="138"/>
    <cellStyle name="Moneda [0]_Pirámide de extr." xfId="139"/>
    <cellStyle name="Moneda [0]_Pirámide extranjeros" xfId="140"/>
    <cellStyle name="Moneda [0]_Pirámide extrnj." xfId="141"/>
    <cellStyle name="Moneda [0]_Pobl. por Calles" xfId="142"/>
    <cellStyle name="Moneda [0]_Pobl.por calles" xfId="143"/>
    <cellStyle name="Moneda [0]_resecc." xfId="144"/>
    <cellStyle name="Moneda [0]_Riojanos" xfId="145"/>
    <cellStyle name="Moneda [0]_Viv-Calle" xfId="146"/>
    <cellStyle name="Moneda [0]_Viviendas" xfId="147"/>
    <cellStyle name="Moneda [0]_Web08.xls Gráfico 1" xfId="148"/>
    <cellStyle name="Moneda_1ª ocup." xfId="149"/>
    <cellStyle name="Moneda_Caducidad" xfId="150"/>
    <cellStyle name="Moneda_derribos" xfId="151"/>
    <cellStyle name="Moneda_en construcción" xfId="152"/>
    <cellStyle name="Moneda_Esp.Prov.nac." xfId="153"/>
    <cellStyle name="Moneda_Españoles" xfId="154"/>
    <cellStyle name="Moneda_extr. nacidos" xfId="155"/>
    <cellStyle name="Moneda_extranjeros" xfId="156"/>
    <cellStyle name="Moneda_FincasViv." xfId="157"/>
    <cellStyle name="Moneda_Hoja1" xfId="158"/>
    <cellStyle name="Moneda_Hoja10" xfId="159"/>
    <cellStyle name="Moneda_Hoja2" xfId="160"/>
    <cellStyle name="Moneda_Hoja3" xfId="161"/>
    <cellStyle name="Moneda_Hoja4" xfId="162"/>
    <cellStyle name="Moneda_Hoja5" xfId="163"/>
    <cellStyle name="Moneda_Hoja8" xfId="164"/>
    <cellStyle name="Moneda_Hoja9" xfId="165"/>
    <cellStyle name="Moneda_Libro2 Gráfico 1" xfId="166"/>
    <cellStyle name="Moneda_Lic. 1ª ocupación" xfId="167"/>
    <cellStyle name="Moneda_Lic. de obra" xfId="168"/>
    <cellStyle name="Moneda_Lic. obra" xfId="169"/>
    <cellStyle name="Moneda_Licencias e Obra" xfId="170"/>
    <cellStyle name="Moneda_Memoria 2008.xls Gráfico 1" xfId="171"/>
    <cellStyle name="Moneda_Memoria2007.xls Gráfico 1" xfId="172"/>
    <cellStyle name="Moneda_Mov. Intraprovimciales" xfId="173"/>
    <cellStyle name="Moneda_Nacidos" xfId="174"/>
    <cellStyle name="Moneda_Nacidos en La Rioja" xfId="175"/>
    <cellStyle name="Moneda_nacionalizados" xfId="176"/>
    <cellStyle name="Moneda_Naturalizados" xfId="177"/>
    <cellStyle name="Moneda_Nombres" xfId="178"/>
    <cellStyle name="Moneda_Nuevas calles" xfId="179"/>
    <cellStyle name="Moneda_Pirám. extranj" xfId="180"/>
    <cellStyle name="Moneda_Pirámide comparativa" xfId="181"/>
    <cellStyle name="Moneda_Pirámide de extr." xfId="182"/>
    <cellStyle name="Moneda_Pirámide extranjeros" xfId="183"/>
    <cellStyle name="Moneda_Pirámide extrnj." xfId="184"/>
    <cellStyle name="Moneda_Pobl. por Calles" xfId="185"/>
    <cellStyle name="Moneda_Pobl.por calles" xfId="186"/>
    <cellStyle name="Moneda_resecc." xfId="187"/>
    <cellStyle name="Moneda_Riojanos" xfId="188"/>
    <cellStyle name="Moneda_Viv-Calle" xfId="189"/>
    <cellStyle name="Moneda_Viviendas" xfId="190"/>
    <cellStyle name="Moneda_Web08.xls Gráfico 1" xfId="191"/>
    <cellStyle name="Normal_1ª ocup." xfId="192"/>
    <cellStyle name="Normal_Caducidad" xfId="193"/>
    <cellStyle name="Normal_derribos" xfId="194"/>
    <cellStyle name="Normal_en construcción" xfId="195"/>
    <cellStyle name="Normal_Esp. clasf por Prov" xfId="196"/>
    <cellStyle name="Normal_Esp.Prov.nac." xfId="197"/>
    <cellStyle name="Normal_Españoles" xfId="198"/>
    <cellStyle name="Normal_ext nacidos" xfId="199"/>
    <cellStyle name="Normal_extr. nacidos" xfId="200"/>
    <cellStyle name="Normal_extranjeros" xfId="201"/>
    <cellStyle name="Normal_FincasViv." xfId="202"/>
    <cellStyle name="Normal_Hoja1" xfId="203"/>
    <cellStyle name="Normal_Hoja10" xfId="204"/>
    <cellStyle name="Normal_Hoja2" xfId="205"/>
    <cellStyle name="Normal_Hoja3" xfId="206"/>
    <cellStyle name="Normal_Hoja4" xfId="207"/>
    <cellStyle name="Normal_Hoja5" xfId="208"/>
    <cellStyle name="Normal_Hoja8" xfId="209"/>
    <cellStyle name="Normal_Hoja9" xfId="210"/>
    <cellStyle name="Normal_Libro2 Gráfico 1" xfId="211"/>
    <cellStyle name="Normal_Lic. 1ª ocupación" xfId="212"/>
    <cellStyle name="Normal_Lic. de obra" xfId="213"/>
    <cellStyle name="Normal_Lic. obra" xfId="214"/>
    <cellStyle name="Normal_Licencias e Obra" xfId="215"/>
    <cellStyle name="Normal_Memoria 2008.xls Gráfico 1" xfId="216"/>
    <cellStyle name="Normal_Memoria2007.xls Gráfico 1" xfId="217"/>
    <cellStyle name="Normal_Mov. Intraprovimciales" xfId="218"/>
    <cellStyle name="Normal_Nacidos" xfId="219"/>
    <cellStyle name="Normal_Nacidos en La Rioja" xfId="220"/>
    <cellStyle name="Normal_nacionalizados" xfId="221"/>
    <cellStyle name="Normal_Naturalizados" xfId="222"/>
    <cellStyle name="Normal_Nombres" xfId="223"/>
    <cellStyle name="Normal_Nuevas calles" xfId="224"/>
    <cellStyle name="Normal_Pirám. extranj" xfId="225"/>
    <cellStyle name="Normal_Pirámide comparativa" xfId="226"/>
    <cellStyle name="Normal_Pirámide de extr." xfId="227"/>
    <cellStyle name="Normal_Pirámide extranjeros" xfId="228"/>
    <cellStyle name="Normal_Pirámide extrnj." xfId="229"/>
    <cellStyle name="Normal_Pobl. por Calles" xfId="230"/>
    <cellStyle name="Normal_Pobl.por calles" xfId="231"/>
    <cellStyle name="Normal_resecc." xfId="232"/>
    <cellStyle name="Normal_Riojanos" xfId="233"/>
    <cellStyle name="Normal_Viv-Calle" xfId="234"/>
    <cellStyle name="Normal_Viviendas" xfId="235"/>
    <cellStyle name="Normal_Web08.xls Gráfico 1" xfId="236"/>
    <cellStyle name="Percent" xfId="2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2DFDF"/>
      <rgbColor rgb="00FF99CC"/>
      <rgbColor rgb="00B4B4B4"/>
      <rgbColor rgb="00E7E7A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075"/>
          <c:y val="0"/>
          <c:w val="0.97925"/>
          <c:h val="0.96225"/>
        </c:manualLayout>
      </c:layout>
      <c:line3DChart>
        <c:grouping val="standard"/>
        <c:varyColors val="0"/>
        <c:ser>
          <c:idx val="0"/>
          <c:order val="0"/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993366"/>
                        </a:solidFill>
                        <a:latin typeface="Arial"/>
                        <a:ea typeface="Arial"/>
                        <a:cs typeface="Arial"/>
                      </a:rPr>
                      <a:t>73.618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993366"/>
                        </a:solidFill>
                        <a:latin typeface="Arial"/>
                        <a:ea typeface="Arial"/>
                        <a:cs typeface="Arial"/>
                      </a:rPr>
                      <a:t>79.104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'Pobl. a 1-1-2011'!$A$33:$A$34</c:f>
              <c:strCache/>
            </c:strRef>
          </c:cat>
          <c:val>
            <c:numRef>
              <c:f>'Pobl. a 1-1-2011'!$B$33:$B$34</c:f>
              <c:numCache/>
            </c:numRef>
          </c:val>
          <c:smooth val="0"/>
        </c:ser>
        <c:gapDepth val="0"/>
        <c:axId val="66855770"/>
        <c:axId val="64831019"/>
        <c:axId val="46608260"/>
      </c:line3DChart>
      <c:catAx>
        <c:axId val="66855770"/>
        <c:scaling>
          <c:orientation val="minMax"/>
        </c:scaling>
        <c:axPos val="b"/>
        <c:delete val="1"/>
        <c:majorTickMark val="out"/>
        <c:minorTickMark val="none"/>
        <c:tickLblPos val="low"/>
        <c:crossAx val="64831019"/>
        <c:crosses val="autoZero"/>
        <c:auto val="1"/>
        <c:lblOffset val="100"/>
        <c:noMultiLvlLbl val="0"/>
      </c:catAx>
      <c:valAx>
        <c:axId val="64831019"/>
        <c:scaling>
          <c:orientation val="minMax"/>
        </c:scaling>
        <c:axPos val="l"/>
        <c:delete val="1"/>
        <c:majorTickMark val="out"/>
        <c:minorTickMark val="none"/>
        <c:tickLblPos val="nextTo"/>
        <c:crossAx val="66855770"/>
        <c:crossesAt val="1"/>
        <c:crossBetween val="between"/>
        <c:dispUnits/>
      </c:valAx>
      <c:serAx>
        <c:axId val="46608260"/>
        <c:scaling>
          <c:orientation val="minMax"/>
        </c:scaling>
        <c:axPos val="b"/>
        <c:delete val="1"/>
        <c:majorTickMark val="out"/>
        <c:minorTickMark val="none"/>
        <c:tickLblPos val="low"/>
        <c:crossAx val="6483101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hickness val="0"/>
    </c:floor>
    <c:sideWall>
      <c:spPr>
        <a:gradFill rotWithShape="1">
          <a:gsLst>
            <a:gs pos="0">
              <a:srgbClr val="008080"/>
            </a:gs>
            <a:gs pos="50000">
              <a:srgbClr val="FFFFFF"/>
            </a:gs>
            <a:gs pos="100000">
              <a:srgbClr val="00808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50000">
              <a:srgbClr val="FFFFFF"/>
            </a:gs>
            <a:gs pos="100000">
              <a:srgbClr val="00808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955"/>
          <c:y val="0.17625"/>
          <c:w val="0.81575"/>
          <c:h val="0.59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FFFF"/>
                  </a:gs>
                  <a:gs pos="100000">
                    <a:srgbClr val="33CCCC"/>
                  </a:gs>
                </a:gsLst>
                <a:lin ang="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latin typeface="Arial"/>
                        <a:ea typeface="Arial"/>
                        <a:cs typeface="Arial"/>
                      </a:rPr>
                      <a:t>varones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8080"/>
                        </a:solidFill>
                        <a:latin typeface="Arial"/>
                        <a:ea typeface="Arial"/>
                        <a:cs typeface="Arial"/>
                      </a:rPr>
                      <a:t>48%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latin typeface="Arial"/>
                        <a:ea typeface="Arial"/>
                        <a:cs typeface="Arial"/>
                      </a:rPr>
                      <a:t>mujeres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993366"/>
                        </a:solidFill>
                        <a:latin typeface="Arial"/>
                        <a:ea typeface="Arial"/>
                        <a:cs typeface="Arial"/>
                      </a:rPr>
                      <a:t>52%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'Pobl. a 1-1-2011'!$A$33:$A$34</c:f>
              <c:strCache/>
            </c:strRef>
          </c:cat>
          <c:val>
            <c:numRef>
              <c:f>'Pobl. a 1-1-2011'!$B$33:$B$34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50000" t="50000" r="50000" b="5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'Pobl_ por Tramos de edad'!$B$12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'Pobl_ por Tramos de edad'!$C$7:$H$7</c:f>
              <c:strCache/>
            </c:strRef>
          </c:cat>
          <c:val>
            <c:numRef>
              <c:f>'Pobl_ por Tramos de edad'!$C$12:$H$12</c:f>
              <c:numCache/>
            </c:numRef>
          </c:val>
        </c:ser>
        <c:ser>
          <c:idx val="1"/>
          <c:order val="1"/>
          <c:tx>
            <c:strRef>
              <c:f>'Pobl_ por Tramos de edad'!$B$13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'Pobl_ por Tramos de edad'!$C$7:$H$7</c:f>
              <c:strCache/>
            </c:strRef>
          </c:cat>
          <c:val>
            <c:numRef>
              <c:f>'Pobl_ por Tramos de edad'!$C$13:$H$13</c:f>
              <c:numCache/>
            </c:numRef>
          </c:val>
        </c:ser>
        <c:gapWidth val="390"/>
        <c:axId val="16821157"/>
        <c:axId val="17172686"/>
      </c:barChart>
      <c:catAx>
        <c:axId val="1682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17172686"/>
        <c:crosses val="autoZero"/>
        <c:auto val="1"/>
        <c:lblOffset val="100"/>
        <c:noMultiLvlLbl val="0"/>
      </c:catAx>
      <c:valAx>
        <c:axId val="17172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682115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00808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5975"/>
          <c:y val="0.004"/>
          <c:w val="0.14325"/>
          <c:h val="0.12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9725"/>
          <c:y val="0.0805"/>
          <c:w val="0.5435"/>
          <c:h val="0.9195"/>
        </c:manualLayout>
      </c:layout>
      <c:pie3DChart>
        <c:varyColors val="1"/>
        <c:ser>
          <c:idx val="0"/>
          <c:order val="0"/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98"/>
            <c:spPr>
              <a:solidFill>
                <a:srgbClr val="CCFFCC"/>
              </a:solidFill>
            </c:spPr>
          </c:dPt>
          <c:dPt>
            <c:idx val="1"/>
            <c:explosion val="66"/>
            <c:spPr>
              <a:solidFill>
                <a:srgbClr val="FFCC00"/>
              </a:solidFill>
            </c:spPr>
          </c:dPt>
          <c:dPt>
            <c:idx val="3"/>
            <c:explosion val="106"/>
          </c:dPt>
          <c:dPt>
            <c:idx val="4"/>
            <c:explosion val="21"/>
            <c:spPr>
              <a:solidFill>
                <a:srgbClr val="E7E7A8"/>
              </a:solidFill>
            </c:spPr>
          </c:dPt>
          <c:dPt>
            <c:idx val="5"/>
            <c:explosion val="54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Mayores 65 años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51-64 años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41-50 años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31-40 años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18-30 años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Menores 18 años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'Pobl_ por Tramos de edad'!$C$7:$H$7</c:f>
              <c:strCache/>
            </c:strRef>
          </c:cat>
          <c:val>
            <c:numRef>
              <c:f>'Pobl_ por Tramos de edad'!$C$10:$H$10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331"/>
          <c:w val="1"/>
          <c:h val="0.323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Resto 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provincia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
26%</a:t>
                    </a:r>
                  </a:p>
                </c:rich>
              </c:tx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'Españoles de ORIGEN'!$I$6:$I$7</c:f>
              <c:strCache/>
            </c:strRef>
          </c:cat>
          <c:val>
            <c:numRef>
              <c:f>'Españoles de ORIGEN'!$J$6:$J$7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lin ang="0" scaled="1"/>
    </a:gradFill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336447"/>
        <c:axId val="48810296"/>
      </c:barChart>
      <c:catAx>
        <c:axId val="203364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8810296"/>
        <c:crosses val="autoZero"/>
        <c:auto val="1"/>
        <c:lblOffset val="100"/>
        <c:noMultiLvlLbl val="0"/>
      </c:catAx>
      <c:valAx>
        <c:axId val="4881029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2033644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C0C0C0"/>
    </a:solidFill>
    <a:ln w="3175">
      <a:solidFill>
        <a:srgbClr val="C0C0C0"/>
      </a:solidFill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10725"/>
          <c:w val="0.94325"/>
          <c:h val="0.7225"/>
        </c:manualLayout>
      </c:layout>
      <c:doughnut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FFFF"/>
                  </a:gs>
                  <a:gs pos="100000">
                    <a:srgbClr val="CCFFCC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CCFF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'Extrnj_ de la UE'!$D$35:$D$36</c:f>
              <c:strCache/>
            </c:strRef>
          </c:cat>
          <c:val>
            <c:numRef>
              <c:f>'Extrnj_ de la UE'!$E$35:$E$36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0</xdr:rowOff>
    </xdr:from>
    <xdr:to>
      <xdr:col>8</xdr:col>
      <xdr:colOff>152400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1571625" y="800100"/>
        <a:ext cx="4676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10</xdr:row>
      <xdr:rowOff>152400</xdr:rowOff>
    </xdr:from>
    <xdr:to>
      <xdr:col>10</xdr:col>
      <xdr:colOff>95250</xdr:colOff>
      <xdr:row>22</xdr:row>
      <xdr:rowOff>76200</xdr:rowOff>
    </xdr:to>
    <xdr:graphicFrame>
      <xdr:nvGraphicFramePr>
        <xdr:cNvPr id="2" name="Chart 3"/>
        <xdr:cNvGraphicFramePr/>
      </xdr:nvGraphicFramePr>
      <xdr:xfrm>
        <a:off x="4114800" y="2038350"/>
        <a:ext cx="319087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13</xdr:row>
      <xdr:rowOff>66675</xdr:rowOff>
    </xdr:from>
    <xdr:to>
      <xdr:col>2</xdr:col>
      <xdr:colOff>0</xdr:colOff>
      <xdr:row>28</xdr:row>
      <xdr:rowOff>76200</xdr:rowOff>
    </xdr:to>
    <xdr:sp>
      <xdr:nvSpPr>
        <xdr:cNvPr id="3" name="Line 5"/>
        <xdr:cNvSpPr>
          <a:spLocks/>
        </xdr:cNvSpPr>
      </xdr:nvSpPr>
      <xdr:spPr>
        <a:xfrm>
          <a:off x="1524000" y="2438400"/>
          <a:ext cx="0" cy="2438400"/>
        </a:xfrm>
        <a:prstGeom prst="line">
          <a:avLst/>
        </a:prstGeom>
        <a:noFill/>
        <a:ln w="57150" cmpd="thinThick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5</xdr:row>
      <xdr:rowOff>180975</xdr:rowOff>
    </xdr:from>
    <xdr:to>
      <xdr:col>2</xdr:col>
      <xdr:colOff>200025</xdr:colOff>
      <xdr:row>25</xdr:row>
      <xdr:rowOff>104775</xdr:rowOff>
    </xdr:to>
    <xdr:sp>
      <xdr:nvSpPr>
        <xdr:cNvPr id="4" name="Line 6"/>
        <xdr:cNvSpPr>
          <a:spLocks/>
        </xdr:cNvSpPr>
      </xdr:nvSpPr>
      <xdr:spPr>
        <a:xfrm>
          <a:off x="838200" y="1171575"/>
          <a:ext cx="885825" cy="3248025"/>
        </a:xfrm>
        <a:prstGeom prst="line">
          <a:avLst/>
        </a:prstGeom>
        <a:noFill/>
        <a:ln w="57150" cmpd="thickThin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104775</xdr:rowOff>
    </xdr:from>
    <xdr:to>
      <xdr:col>5</xdr:col>
      <xdr:colOff>647700</xdr:colOff>
      <xdr:row>24</xdr:row>
      <xdr:rowOff>104775</xdr:rowOff>
    </xdr:to>
    <xdr:sp>
      <xdr:nvSpPr>
        <xdr:cNvPr id="5" name="Line 7"/>
        <xdr:cNvSpPr>
          <a:spLocks/>
        </xdr:cNvSpPr>
      </xdr:nvSpPr>
      <xdr:spPr>
        <a:xfrm>
          <a:off x="819150" y="4257675"/>
          <a:ext cx="3638550" cy="0"/>
        </a:xfrm>
        <a:prstGeom prst="line">
          <a:avLst/>
        </a:prstGeom>
        <a:noFill/>
        <a:ln w="57150" cmpd="thinThick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14</xdr:row>
      <xdr:rowOff>85725</xdr:rowOff>
    </xdr:from>
    <xdr:to>
      <xdr:col>2</xdr:col>
      <xdr:colOff>323850</xdr:colOff>
      <xdr:row>21</xdr:row>
      <xdr:rowOff>142875</xdr:rowOff>
    </xdr:to>
    <xdr:sp>
      <xdr:nvSpPr>
        <xdr:cNvPr id="6" name="Line 8"/>
        <xdr:cNvSpPr>
          <a:spLocks/>
        </xdr:cNvSpPr>
      </xdr:nvSpPr>
      <xdr:spPr>
        <a:xfrm>
          <a:off x="419100" y="2619375"/>
          <a:ext cx="1428750" cy="1190625"/>
        </a:xfrm>
        <a:prstGeom prst="line">
          <a:avLst/>
        </a:prstGeom>
        <a:noFill/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3</xdr:row>
      <xdr:rowOff>190500</xdr:rowOff>
    </xdr:from>
    <xdr:to>
      <xdr:col>3</xdr:col>
      <xdr:colOff>228600</xdr:colOff>
      <xdr:row>14</xdr:row>
      <xdr:rowOff>9525</xdr:rowOff>
    </xdr:to>
    <xdr:sp>
      <xdr:nvSpPr>
        <xdr:cNvPr id="7" name="AutoShape 10"/>
        <xdr:cNvSpPr>
          <a:spLocks/>
        </xdr:cNvSpPr>
      </xdr:nvSpPr>
      <xdr:spPr>
        <a:xfrm>
          <a:off x="2095500" y="790575"/>
          <a:ext cx="419100" cy="17526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6</xdr:row>
      <xdr:rowOff>38100</xdr:rowOff>
    </xdr:from>
    <xdr:to>
      <xdr:col>3</xdr:col>
      <xdr:colOff>114300</xdr:colOff>
      <xdr:row>14</xdr:row>
      <xdr:rowOff>76200</xdr:rowOff>
    </xdr:to>
    <xdr:sp>
      <xdr:nvSpPr>
        <xdr:cNvPr id="8" name="Rectangle 11"/>
        <xdr:cNvSpPr>
          <a:spLocks/>
        </xdr:cNvSpPr>
      </xdr:nvSpPr>
      <xdr:spPr>
        <a:xfrm>
          <a:off x="2219325" y="1219200"/>
          <a:ext cx="18097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152.722</a:t>
          </a:r>
        </a:p>
      </xdr:txBody>
    </xdr:sp>
    <xdr:clientData/>
  </xdr:twoCellAnchor>
  <xdr:twoCellAnchor>
    <xdr:from>
      <xdr:col>9</xdr:col>
      <xdr:colOff>171450</xdr:colOff>
      <xdr:row>2</xdr:row>
      <xdr:rowOff>152400</xdr:rowOff>
    </xdr:from>
    <xdr:to>
      <xdr:col>11</xdr:col>
      <xdr:colOff>419100</xdr:colOff>
      <xdr:row>11</xdr:row>
      <xdr:rowOff>95250</xdr:rowOff>
    </xdr:to>
    <xdr:sp>
      <xdr:nvSpPr>
        <xdr:cNvPr id="9" name="Line 12"/>
        <xdr:cNvSpPr>
          <a:spLocks/>
        </xdr:cNvSpPr>
      </xdr:nvSpPr>
      <xdr:spPr>
        <a:xfrm>
          <a:off x="6534150" y="504825"/>
          <a:ext cx="1562100" cy="1638300"/>
        </a:xfrm>
        <a:prstGeom prst="line">
          <a:avLst/>
        </a:prstGeom>
        <a:noFill/>
        <a:ln w="57150" cmpd="thickThin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15</xdr:row>
      <xdr:rowOff>28575</xdr:rowOff>
    </xdr:from>
    <xdr:to>
      <xdr:col>10</xdr:col>
      <xdr:colOff>676275</xdr:colOff>
      <xdr:row>15</xdr:row>
      <xdr:rowOff>38100</xdr:rowOff>
    </xdr:to>
    <xdr:sp>
      <xdr:nvSpPr>
        <xdr:cNvPr id="1" name="Line 1"/>
        <xdr:cNvSpPr>
          <a:spLocks/>
        </xdr:cNvSpPr>
      </xdr:nvSpPr>
      <xdr:spPr>
        <a:xfrm flipV="1">
          <a:off x="2590800" y="2628900"/>
          <a:ext cx="6038850" cy="9525"/>
        </a:xfrm>
        <a:prstGeom prst="line">
          <a:avLst/>
        </a:prstGeom>
        <a:noFill/>
        <a:ln w="57240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7</xdr:row>
      <xdr:rowOff>114300</xdr:rowOff>
    </xdr:from>
    <xdr:to>
      <xdr:col>8</xdr:col>
      <xdr:colOff>466725</xdr:colOff>
      <xdr:row>17</xdr:row>
      <xdr:rowOff>0</xdr:rowOff>
    </xdr:to>
    <xdr:sp>
      <xdr:nvSpPr>
        <xdr:cNvPr id="2" name="Line 3"/>
        <xdr:cNvSpPr>
          <a:spLocks/>
        </xdr:cNvSpPr>
      </xdr:nvSpPr>
      <xdr:spPr>
        <a:xfrm>
          <a:off x="6896100" y="1419225"/>
          <a:ext cx="0" cy="1504950"/>
        </a:xfrm>
        <a:prstGeom prst="line">
          <a:avLst/>
        </a:prstGeom>
        <a:noFill/>
        <a:ln w="57150" cmpd="thinThick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9</xdr:row>
      <xdr:rowOff>95250</xdr:rowOff>
    </xdr:from>
    <xdr:to>
      <xdr:col>8</xdr:col>
      <xdr:colOff>381000</xdr:colOff>
      <xdr:row>17</xdr:row>
      <xdr:rowOff>19050</xdr:rowOff>
    </xdr:to>
    <xdr:sp>
      <xdr:nvSpPr>
        <xdr:cNvPr id="3" name="Line 4"/>
        <xdr:cNvSpPr>
          <a:spLocks/>
        </xdr:cNvSpPr>
      </xdr:nvSpPr>
      <xdr:spPr>
        <a:xfrm>
          <a:off x="6810375" y="1724025"/>
          <a:ext cx="0" cy="1219200"/>
        </a:xfrm>
        <a:prstGeom prst="line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16</xdr:row>
      <xdr:rowOff>0</xdr:rowOff>
    </xdr:from>
    <xdr:to>
      <xdr:col>6</xdr:col>
      <xdr:colOff>76200</xdr:colOff>
      <xdr:row>31</xdr:row>
      <xdr:rowOff>0</xdr:rowOff>
    </xdr:to>
    <xdr:graphicFrame>
      <xdr:nvGraphicFramePr>
        <xdr:cNvPr id="4" name="Chart 5"/>
        <xdr:cNvGraphicFramePr/>
      </xdr:nvGraphicFramePr>
      <xdr:xfrm>
        <a:off x="76200" y="2762250"/>
        <a:ext cx="46767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17</xdr:row>
      <xdr:rowOff>104775</xdr:rowOff>
    </xdr:from>
    <xdr:to>
      <xdr:col>10</xdr:col>
      <xdr:colOff>628650</xdr:colOff>
      <xdr:row>30</xdr:row>
      <xdr:rowOff>123825</xdr:rowOff>
    </xdr:to>
    <xdr:graphicFrame>
      <xdr:nvGraphicFramePr>
        <xdr:cNvPr id="5" name="Chart 6"/>
        <xdr:cNvGraphicFramePr/>
      </xdr:nvGraphicFramePr>
      <xdr:xfrm>
        <a:off x="5248275" y="3028950"/>
        <a:ext cx="33337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104775</xdr:rowOff>
    </xdr:from>
    <xdr:to>
      <xdr:col>7</xdr:col>
      <xdr:colOff>9525</xdr:colOff>
      <xdr:row>26</xdr:row>
      <xdr:rowOff>47625</xdr:rowOff>
    </xdr:to>
    <xdr:sp>
      <xdr:nvSpPr>
        <xdr:cNvPr id="1" name="Line 1"/>
        <xdr:cNvSpPr>
          <a:spLocks/>
        </xdr:cNvSpPr>
      </xdr:nvSpPr>
      <xdr:spPr>
        <a:xfrm flipH="1">
          <a:off x="5619750" y="1028700"/>
          <a:ext cx="9525" cy="3667125"/>
        </a:xfrm>
        <a:prstGeom prst="line">
          <a:avLst/>
        </a:prstGeom>
        <a:noFill/>
        <a:ln w="57150" cmpd="thickThin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981075</xdr:colOff>
      <xdr:row>14</xdr:row>
      <xdr:rowOff>19050</xdr:rowOff>
    </xdr:from>
    <xdr:to>
      <xdr:col>7</xdr:col>
      <xdr:colOff>723900</xdr:colOff>
      <xdr:row>14</xdr:row>
      <xdr:rowOff>19050</xdr:rowOff>
    </xdr:to>
    <xdr:sp>
      <xdr:nvSpPr>
        <xdr:cNvPr id="2" name="Line 2"/>
        <xdr:cNvSpPr>
          <a:spLocks/>
        </xdr:cNvSpPr>
      </xdr:nvSpPr>
      <xdr:spPr>
        <a:xfrm>
          <a:off x="3200400" y="2486025"/>
          <a:ext cx="3143250" cy="0"/>
        </a:xfrm>
        <a:prstGeom prst="line">
          <a:avLst/>
        </a:prstGeom>
        <a:noFill/>
        <a:ln w="3816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13</xdr:row>
      <xdr:rowOff>19050</xdr:rowOff>
    </xdr:from>
    <xdr:to>
      <xdr:col>7</xdr:col>
      <xdr:colOff>161925</xdr:colOff>
      <xdr:row>28</xdr:row>
      <xdr:rowOff>57150</xdr:rowOff>
    </xdr:to>
    <xdr:sp>
      <xdr:nvSpPr>
        <xdr:cNvPr id="3" name="Line 3"/>
        <xdr:cNvSpPr>
          <a:spLocks/>
        </xdr:cNvSpPr>
      </xdr:nvSpPr>
      <xdr:spPr>
        <a:xfrm>
          <a:off x="5781675" y="2324100"/>
          <a:ext cx="0" cy="2705100"/>
        </a:xfrm>
        <a:prstGeom prst="line">
          <a:avLst/>
        </a:prstGeom>
        <a:noFill/>
        <a:ln w="5724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8</xdr:row>
      <xdr:rowOff>85725</xdr:rowOff>
    </xdr:from>
    <xdr:to>
      <xdr:col>5</xdr:col>
      <xdr:colOff>47625</xdr:colOff>
      <xdr:row>8</xdr:row>
      <xdr:rowOff>85725</xdr:rowOff>
    </xdr:to>
    <xdr:sp>
      <xdr:nvSpPr>
        <xdr:cNvPr id="1" name="Line 1"/>
        <xdr:cNvSpPr>
          <a:spLocks/>
        </xdr:cNvSpPr>
      </xdr:nvSpPr>
      <xdr:spPr>
        <a:xfrm>
          <a:off x="523875" y="1304925"/>
          <a:ext cx="1762125" cy="0"/>
        </a:xfrm>
        <a:prstGeom prst="line">
          <a:avLst/>
        </a:prstGeom>
        <a:noFill/>
        <a:ln w="936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36</xdr:row>
      <xdr:rowOff>85725</xdr:rowOff>
    </xdr:from>
    <xdr:to>
      <xdr:col>5</xdr:col>
      <xdr:colOff>57150</xdr:colOff>
      <xdr:row>36</xdr:row>
      <xdr:rowOff>85725</xdr:rowOff>
    </xdr:to>
    <xdr:sp>
      <xdr:nvSpPr>
        <xdr:cNvPr id="2" name="Line 2"/>
        <xdr:cNvSpPr>
          <a:spLocks/>
        </xdr:cNvSpPr>
      </xdr:nvSpPr>
      <xdr:spPr>
        <a:xfrm>
          <a:off x="1066800" y="5153025"/>
          <a:ext cx="1228725" cy="0"/>
        </a:xfrm>
        <a:prstGeom prst="line">
          <a:avLst/>
        </a:prstGeom>
        <a:noFill/>
        <a:ln w="936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2</xdr:row>
      <xdr:rowOff>28575</xdr:rowOff>
    </xdr:from>
    <xdr:to>
      <xdr:col>10</xdr:col>
      <xdr:colOff>28575</xdr:colOff>
      <xdr:row>29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5648325" y="428625"/>
          <a:ext cx="1133475" cy="4457700"/>
        </a:xfrm>
        <a:prstGeom prst="line">
          <a:avLst/>
        </a:prstGeom>
        <a:noFill/>
        <a:ln w="2844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133350</xdr:rowOff>
    </xdr:from>
    <xdr:to>
      <xdr:col>9</xdr:col>
      <xdr:colOff>666750</xdr:colOff>
      <xdr:row>24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6029325" y="1219200"/>
          <a:ext cx="628650" cy="2895600"/>
        </a:xfrm>
        <a:prstGeom prst="line">
          <a:avLst/>
        </a:prstGeom>
        <a:noFill/>
        <a:ln w="57240" cmpd="sng">
          <a:solidFill>
            <a:srgbClr val="CC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4</xdr:row>
      <xdr:rowOff>57150</xdr:rowOff>
    </xdr:from>
    <xdr:to>
      <xdr:col>10</xdr:col>
      <xdr:colOff>161925</xdr:colOff>
      <xdr:row>28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5553075" y="819150"/>
          <a:ext cx="1362075" cy="3914775"/>
        </a:xfrm>
        <a:prstGeom prst="line">
          <a:avLst/>
        </a:prstGeom>
        <a:noFill/>
        <a:ln w="7632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14</xdr:row>
      <xdr:rowOff>114300</xdr:rowOff>
    </xdr:from>
    <xdr:to>
      <xdr:col>10</xdr:col>
      <xdr:colOff>533400</xdr:colOff>
      <xdr:row>30</xdr:row>
      <xdr:rowOff>38100</xdr:rowOff>
    </xdr:to>
    <xdr:sp>
      <xdr:nvSpPr>
        <xdr:cNvPr id="4" name="Line 4"/>
        <xdr:cNvSpPr>
          <a:spLocks/>
        </xdr:cNvSpPr>
      </xdr:nvSpPr>
      <xdr:spPr>
        <a:xfrm flipV="1">
          <a:off x="5067300" y="2495550"/>
          <a:ext cx="2219325" cy="2514600"/>
        </a:xfrm>
        <a:prstGeom prst="line">
          <a:avLst/>
        </a:prstGeom>
        <a:noFill/>
        <a:ln w="1260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31</xdr:row>
      <xdr:rowOff>57150</xdr:rowOff>
    </xdr:from>
    <xdr:to>
      <xdr:col>10</xdr:col>
      <xdr:colOff>38100</xdr:colOff>
      <xdr:row>31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4010025" y="5029200"/>
          <a:ext cx="2990850" cy="9525"/>
        </a:xfrm>
        <a:prstGeom prst="line">
          <a:avLst/>
        </a:prstGeom>
        <a:noFill/>
        <a:ln w="5724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7</xdr:row>
      <xdr:rowOff>47625</xdr:rowOff>
    </xdr:from>
    <xdr:to>
      <xdr:col>7</xdr:col>
      <xdr:colOff>552450</xdr:colOff>
      <xdr:row>31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067300" y="1143000"/>
          <a:ext cx="0" cy="3943350"/>
        </a:xfrm>
        <a:prstGeom prst="line">
          <a:avLst/>
        </a:prstGeom>
        <a:noFill/>
        <a:ln w="7632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30</xdr:row>
      <xdr:rowOff>133350</xdr:rowOff>
    </xdr:from>
    <xdr:to>
      <xdr:col>10</xdr:col>
      <xdr:colOff>95250</xdr:colOff>
      <xdr:row>30</xdr:row>
      <xdr:rowOff>133350</xdr:rowOff>
    </xdr:to>
    <xdr:sp>
      <xdr:nvSpPr>
        <xdr:cNvPr id="3" name="Line 3"/>
        <xdr:cNvSpPr>
          <a:spLocks/>
        </xdr:cNvSpPr>
      </xdr:nvSpPr>
      <xdr:spPr>
        <a:xfrm>
          <a:off x="4219575" y="4933950"/>
          <a:ext cx="2838450" cy="0"/>
        </a:xfrm>
        <a:prstGeom prst="line">
          <a:avLst/>
        </a:prstGeom>
        <a:noFill/>
        <a:ln w="1908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</xdr:row>
      <xdr:rowOff>85725</xdr:rowOff>
    </xdr:from>
    <xdr:to>
      <xdr:col>11</xdr:col>
      <xdr:colOff>323850</xdr:colOff>
      <xdr:row>25</xdr:row>
      <xdr:rowOff>57150</xdr:rowOff>
    </xdr:to>
    <xdr:graphicFrame>
      <xdr:nvGraphicFramePr>
        <xdr:cNvPr id="4" name="Chart 4"/>
        <xdr:cNvGraphicFramePr/>
      </xdr:nvGraphicFramePr>
      <xdr:xfrm>
        <a:off x="5534025" y="1181100"/>
        <a:ext cx="25146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447675</xdr:colOff>
      <xdr:row>8</xdr:row>
      <xdr:rowOff>104775</xdr:rowOff>
    </xdr:from>
    <xdr:to>
      <xdr:col>7</xdr:col>
      <xdr:colOff>447675</xdr:colOff>
      <xdr:row>31</xdr:row>
      <xdr:rowOff>104775</xdr:rowOff>
    </xdr:to>
    <xdr:sp>
      <xdr:nvSpPr>
        <xdr:cNvPr id="5" name="Line 5"/>
        <xdr:cNvSpPr>
          <a:spLocks/>
        </xdr:cNvSpPr>
      </xdr:nvSpPr>
      <xdr:spPr>
        <a:xfrm>
          <a:off x="4962525" y="1362075"/>
          <a:ext cx="0" cy="3714750"/>
        </a:xfrm>
        <a:prstGeom prst="line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57150</xdr:rowOff>
    </xdr:from>
    <xdr:to>
      <xdr:col>6</xdr:col>
      <xdr:colOff>609600</xdr:colOff>
      <xdr:row>32</xdr:row>
      <xdr:rowOff>85725</xdr:rowOff>
    </xdr:to>
    <xdr:sp>
      <xdr:nvSpPr>
        <xdr:cNvPr id="1" name="Line 1"/>
        <xdr:cNvSpPr>
          <a:spLocks/>
        </xdr:cNvSpPr>
      </xdr:nvSpPr>
      <xdr:spPr>
        <a:xfrm>
          <a:off x="4762500" y="57150"/>
          <a:ext cx="0" cy="4724400"/>
        </a:xfrm>
        <a:prstGeom prst="line">
          <a:avLst/>
        </a:prstGeom>
        <a:noFill/>
        <a:ln w="5724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2</xdr:row>
      <xdr:rowOff>28575</xdr:rowOff>
    </xdr:from>
    <xdr:to>
      <xdr:col>6</xdr:col>
      <xdr:colOff>466725</xdr:colOff>
      <xdr:row>35</xdr:row>
      <xdr:rowOff>19050</xdr:rowOff>
    </xdr:to>
    <xdr:sp>
      <xdr:nvSpPr>
        <xdr:cNvPr id="2" name="Line 2"/>
        <xdr:cNvSpPr>
          <a:spLocks/>
        </xdr:cNvSpPr>
      </xdr:nvSpPr>
      <xdr:spPr>
        <a:xfrm>
          <a:off x="4619625" y="390525"/>
          <a:ext cx="0" cy="4752975"/>
        </a:xfrm>
        <a:prstGeom prst="line">
          <a:avLst/>
        </a:prstGeom>
        <a:noFill/>
        <a:ln w="38160" cmpd="sng">
          <a:solidFill>
            <a:srgbClr val="FFFF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8</xdr:row>
      <xdr:rowOff>57150</xdr:rowOff>
    </xdr:from>
    <xdr:to>
      <xdr:col>7</xdr:col>
      <xdr:colOff>238125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705225" y="1247775"/>
        <a:ext cx="26955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11</xdr:row>
      <xdr:rowOff>47625</xdr:rowOff>
    </xdr:from>
    <xdr:to>
      <xdr:col>7</xdr:col>
      <xdr:colOff>114300</xdr:colOff>
      <xdr:row>29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276975" y="1724025"/>
          <a:ext cx="0" cy="2895600"/>
        </a:xfrm>
        <a:prstGeom prst="line">
          <a:avLst/>
        </a:prstGeom>
        <a:noFill/>
        <a:ln w="3816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26</xdr:row>
      <xdr:rowOff>47625</xdr:rowOff>
    </xdr:from>
    <xdr:to>
      <xdr:col>8</xdr:col>
      <xdr:colOff>209550</xdr:colOff>
      <xdr:row>26</xdr:row>
      <xdr:rowOff>47625</xdr:rowOff>
    </xdr:to>
    <xdr:sp>
      <xdr:nvSpPr>
        <xdr:cNvPr id="3" name="Line 3"/>
        <xdr:cNvSpPr>
          <a:spLocks/>
        </xdr:cNvSpPr>
      </xdr:nvSpPr>
      <xdr:spPr>
        <a:xfrm>
          <a:off x="4362450" y="4076700"/>
          <a:ext cx="2771775" cy="0"/>
        </a:xfrm>
        <a:prstGeom prst="line">
          <a:avLst/>
        </a:prstGeom>
        <a:noFill/>
        <a:ln w="3816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8</xdr:row>
      <xdr:rowOff>152400</xdr:rowOff>
    </xdr:from>
    <xdr:to>
      <xdr:col>7</xdr:col>
      <xdr:colOff>476250</xdr:colOff>
      <xdr:row>30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629400" y="1343025"/>
          <a:ext cx="9525" cy="3295650"/>
        </a:xfrm>
        <a:prstGeom prst="line">
          <a:avLst/>
        </a:prstGeom>
        <a:noFill/>
        <a:ln w="5724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23</xdr:row>
      <xdr:rowOff>38100</xdr:rowOff>
    </xdr:from>
    <xdr:to>
      <xdr:col>4</xdr:col>
      <xdr:colOff>28575</xdr:colOff>
      <xdr:row>30</xdr:row>
      <xdr:rowOff>142875</xdr:rowOff>
    </xdr:to>
    <xdr:sp>
      <xdr:nvSpPr>
        <xdr:cNvPr id="5" name="Line 5"/>
        <xdr:cNvSpPr>
          <a:spLocks/>
        </xdr:cNvSpPr>
      </xdr:nvSpPr>
      <xdr:spPr>
        <a:xfrm>
          <a:off x="3905250" y="3581400"/>
          <a:ext cx="0" cy="1200150"/>
        </a:xfrm>
        <a:prstGeom prst="line">
          <a:avLst/>
        </a:prstGeom>
        <a:noFill/>
        <a:ln w="5724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</xdr:row>
      <xdr:rowOff>47625</xdr:rowOff>
    </xdr:from>
    <xdr:to>
      <xdr:col>5</xdr:col>
      <xdr:colOff>133350</xdr:colOff>
      <xdr:row>3</xdr:row>
      <xdr:rowOff>76200</xdr:rowOff>
    </xdr:to>
    <xdr:sp>
      <xdr:nvSpPr>
        <xdr:cNvPr id="6" name="AutoShape 6"/>
        <xdr:cNvSpPr>
          <a:spLocks/>
        </xdr:cNvSpPr>
      </xdr:nvSpPr>
      <xdr:spPr>
        <a:xfrm>
          <a:off x="3267075" y="200025"/>
          <a:ext cx="1504950" cy="295275"/>
        </a:xfrm>
        <a:prstGeom prst="wedgeRectCallout">
          <a:avLst>
            <a:gd name="adj1" fmla="val -49365"/>
            <a:gd name="adj2" fmla="val 159675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EXTRANJEROS de la UE</a:t>
          </a:r>
        </a:p>
      </xdr:txBody>
    </xdr:sp>
    <xdr:clientData/>
  </xdr:twoCellAnchor>
  <xdr:twoCellAnchor>
    <xdr:from>
      <xdr:col>4</xdr:col>
      <xdr:colOff>352425</xdr:colOff>
      <xdr:row>11</xdr:row>
      <xdr:rowOff>133350</xdr:rowOff>
    </xdr:from>
    <xdr:to>
      <xdr:col>6</xdr:col>
      <xdr:colOff>590550</xdr:colOff>
      <xdr:row>25</xdr:row>
      <xdr:rowOff>152400</xdr:rowOff>
    </xdr:to>
    <xdr:graphicFrame>
      <xdr:nvGraphicFramePr>
        <xdr:cNvPr id="7" name="Chart 7"/>
        <xdr:cNvGraphicFramePr/>
      </xdr:nvGraphicFramePr>
      <xdr:xfrm>
        <a:off x="4229100" y="1809750"/>
        <a:ext cx="1762125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workbookViewId="0" topLeftCell="A1">
      <selection activeCell="M1" sqref="M1"/>
    </sheetView>
  </sheetViews>
  <sheetFormatPr defaultColWidth="11.421875" defaultRowHeight="12.75"/>
  <cols>
    <col min="9" max="9" width="4.00390625" style="0" customWidth="1"/>
    <col min="10" max="10" width="12.7109375" style="0" customWidth="1"/>
    <col min="11" max="11" width="7.00390625" style="422" customWidth="1"/>
  </cols>
  <sheetData>
    <row r="2" s="1" customFormat="1" ht="15" customHeight="1">
      <c r="K2" s="424"/>
    </row>
    <row r="3" spans="3:11" s="1" customFormat="1" ht="19.5" customHeight="1">
      <c r="C3" s="423" t="s">
        <v>942</v>
      </c>
      <c r="D3" s="424"/>
      <c r="E3" s="424"/>
      <c r="F3" s="424"/>
      <c r="K3" s="424"/>
    </row>
    <row r="4" spans="3:11" s="1" customFormat="1" ht="15.75" customHeight="1">
      <c r="C4" s="424"/>
      <c r="D4" s="424"/>
      <c r="E4" s="424"/>
      <c r="F4" s="424"/>
      <c r="G4" s="424"/>
      <c r="H4" s="424"/>
      <c r="I4" s="424"/>
      <c r="J4" s="424"/>
      <c r="K4" s="424"/>
    </row>
    <row r="5" spans="3:10" ht="15" customHeight="1">
      <c r="C5" s="422"/>
      <c r="D5" s="422"/>
      <c r="E5" s="422"/>
      <c r="F5" s="422"/>
      <c r="G5" s="422"/>
      <c r="H5" s="422"/>
      <c r="I5" s="422"/>
      <c r="J5" s="422"/>
    </row>
    <row r="6" spans="3:10" ht="15" customHeight="1">
      <c r="C6" s="422"/>
      <c r="D6" s="422"/>
      <c r="E6" s="422"/>
      <c r="F6" s="422"/>
      <c r="G6" s="422"/>
      <c r="H6" s="422"/>
      <c r="I6" s="422"/>
      <c r="J6" s="422"/>
    </row>
    <row r="7" spans="3:10" ht="15" customHeight="1">
      <c r="C7" s="422"/>
      <c r="D7" s="422"/>
      <c r="E7" s="422"/>
      <c r="F7" s="422"/>
      <c r="G7" s="422"/>
      <c r="H7" s="422"/>
      <c r="I7" s="422"/>
      <c r="J7" s="422"/>
    </row>
    <row r="8" spans="3:10" ht="15" customHeight="1">
      <c r="C8" s="422"/>
      <c r="D8" s="422"/>
      <c r="E8" s="422"/>
      <c r="F8" s="422"/>
      <c r="G8" s="422"/>
      <c r="H8" s="422"/>
      <c r="I8" s="422"/>
      <c r="J8" s="422"/>
    </row>
    <row r="9" spans="3:10" ht="12.75">
      <c r="C9" s="422"/>
      <c r="D9" s="422"/>
      <c r="E9" s="422"/>
      <c r="F9" s="422"/>
      <c r="G9" s="422"/>
      <c r="H9" s="422"/>
      <c r="I9" s="422"/>
      <c r="J9" s="422"/>
    </row>
    <row r="10" spans="3:10" ht="12.75">
      <c r="C10" s="422"/>
      <c r="D10" s="422"/>
      <c r="E10" s="422"/>
      <c r="F10" s="422"/>
      <c r="G10" s="422"/>
      <c r="H10" s="422"/>
      <c r="I10" s="422"/>
      <c r="J10" s="422"/>
    </row>
    <row r="11" spans="3:10" ht="12.75">
      <c r="C11" s="422"/>
      <c r="D11" s="422"/>
      <c r="E11" s="422"/>
      <c r="F11" s="422"/>
      <c r="G11" s="422"/>
      <c r="H11" s="422"/>
      <c r="I11" s="422"/>
      <c r="J11" s="422"/>
    </row>
    <row r="12" spans="3:10" ht="12.75">
      <c r="C12" s="422"/>
      <c r="D12" s="422"/>
      <c r="E12" s="422"/>
      <c r="F12" s="422"/>
      <c r="G12" s="422"/>
      <c r="H12" s="422"/>
      <c r="I12" s="422"/>
      <c r="J12" s="422"/>
    </row>
    <row r="13" spans="3:10" ht="12.75">
      <c r="C13" s="422"/>
      <c r="D13" s="422"/>
      <c r="E13" s="422"/>
      <c r="F13" s="422"/>
      <c r="G13" s="422"/>
      <c r="H13" s="422"/>
      <c r="I13" s="422"/>
      <c r="J13" s="422"/>
    </row>
    <row r="14" spans="3:10" ht="12.75">
      <c r="C14" s="422"/>
      <c r="D14" s="422"/>
      <c r="E14" s="422"/>
      <c r="F14" s="422"/>
      <c r="G14" s="422"/>
      <c r="H14" s="422"/>
      <c r="I14" s="422"/>
      <c r="J14" s="422"/>
    </row>
    <row r="15" spans="3:10" ht="12.75">
      <c r="C15" s="422"/>
      <c r="D15" s="422"/>
      <c r="E15" s="422"/>
      <c r="F15" s="422"/>
      <c r="G15" s="422"/>
      <c r="H15" s="422"/>
      <c r="I15" s="422"/>
      <c r="J15" s="422"/>
    </row>
    <row r="16" spans="3:10" ht="12.75">
      <c r="C16" s="422"/>
      <c r="D16" s="422"/>
      <c r="E16" s="422"/>
      <c r="F16" s="422"/>
      <c r="G16" s="422"/>
      <c r="H16" s="422"/>
      <c r="I16" s="422"/>
      <c r="J16" s="422"/>
    </row>
    <row r="17" spans="3:10" ht="12.75">
      <c r="C17" s="422"/>
      <c r="D17" s="422"/>
      <c r="E17" s="422"/>
      <c r="F17" s="422"/>
      <c r="G17" s="422"/>
      <c r="H17" s="422"/>
      <c r="I17" s="422"/>
      <c r="J17" s="422"/>
    </row>
    <row r="18" spans="3:10" ht="12.75">
      <c r="C18" s="422"/>
      <c r="D18" s="422"/>
      <c r="E18" s="422"/>
      <c r="F18" s="422"/>
      <c r="G18" s="422"/>
      <c r="H18" s="422"/>
      <c r="I18" s="422"/>
      <c r="J18" s="422"/>
    </row>
    <row r="19" spans="3:10" ht="12.75">
      <c r="C19" s="422"/>
      <c r="D19" s="422"/>
      <c r="E19" s="422"/>
      <c r="F19" s="422"/>
      <c r="G19" s="422"/>
      <c r="H19" s="422"/>
      <c r="I19" s="422"/>
      <c r="J19" s="422"/>
    </row>
    <row r="20" spans="3:10" ht="12.75">
      <c r="C20" s="422"/>
      <c r="D20" s="422"/>
      <c r="E20" s="422"/>
      <c r="F20" s="422"/>
      <c r="G20" s="422"/>
      <c r="H20" s="422"/>
      <c r="I20" s="422"/>
      <c r="J20" s="422"/>
    </row>
    <row r="21" spans="3:10" ht="12.75">
      <c r="C21" s="422"/>
      <c r="D21" s="422"/>
      <c r="E21" s="422"/>
      <c r="F21" s="422"/>
      <c r="G21" s="422"/>
      <c r="H21" s="422"/>
      <c r="I21" s="422"/>
      <c r="J21" s="422"/>
    </row>
    <row r="22" spans="3:10" ht="12.75">
      <c r="C22" s="422"/>
      <c r="D22" s="422"/>
      <c r="E22" s="422"/>
      <c r="F22" s="422"/>
      <c r="G22" s="422"/>
      <c r="H22" s="422"/>
      <c r="I22" s="422"/>
      <c r="J22" s="422"/>
    </row>
    <row r="23" spans="3:10" ht="12.75">
      <c r="C23" s="422"/>
      <c r="D23" s="422"/>
      <c r="E23" s="422"/>
      <c r="F23" s="422"/>
      <c r="G23" s="422"/>
      <c r="H23" s="422"/>
      <c r="I23" s="422"/>
      <c r="J23" s="422"/>
    </row>
    <row r="24" spans="3:10" ht="12.75">
      <c r="C24" s="422"/>
      <c r="D24" s="422"/>
      <c r="E24" s="422"/>
      <c r="F24" s="422"/>
      <c r="G24" s="422"/>
      <c r="H24" s="422"/>
      <c r="I24" s="422"/>
      <c r="J24" s="422"/>
    </row>
    <row r="32" spans="1:2" ht="12.75">
      <c r="A32" t="s">
        <v>941</v>
      </c>
      <c r="B32" s="421">
        <v>152722</v>
      </c>
    </row>
    <row r="33" spans="1:2" ht="12.75">
      <c r="A33" t="s">
        <v>11</v>
      </c>
      <c r="B33" s="421">
        <v>73618</v>
      </c>
    </row>
    <row r="34" spans="1:2" ht="12.75">
      <c r="A34" t="s">
        <v>12</v>
      </c>
      <c r="B34" s="421">
        <v>79104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3"/>
  <sheetViews>
    <sheetView workbookViewId="0" topLeftCell="A1">
      <selection activeCell="F22" sqref="F22"/>
    </sheetView>
  </sheetViews>
  <sheetFormatPr defaultColWidth="11.421875" defaultRowHeight="12.75"/>
  <cols>
    <col min="1" max="1" width="8.140625" style="64" customWidth="1"/>
    <col min="2" max="2" width="15.00390625" style="228" customWidth="1"/>
    <col min="3" max="3" width="7.57421875" style="64" customWidth="1"/>
    <col min="4" max="4" width="3.8515625" style="112" customWidth="1"/>
    <col min="5" max="5" width="8.140625" style="0" customWidth="1"/>
    <col min="6" max="6" width="14.8515625" style="0" customWidth="1"/>
    <col min="7" max="7" width="7.57421875" style="0" customWidth="1"/>
    <col min="8" max="8" width="3.8515625" style="0" customWidth="1"/>
    <col min="9" max="9" width="8.140625" style="0" customWidth="1"/>
    <col min="10" max="10" width="15.421875" style="0" customWidth="1"/>
    <col min="11" max="11" width="7.57421875" style="0" customWidth="1"/>
    <col min="12" max="12" width="3.8515625" style="0" customWidth="1"/>
    <col min="13" max="13" width="8.140625" style="0" customWidth="1"/>
    <col min="14" max="14" width="17.57421875" style="0" customWidth="1"/>
    <col min="15" max="15" width="7.57421875" style="0" customWidth="1"/>
    <col min="16" max="16" width="2.7109375" style="0" customWidth="1"/>
  </cols>
  <sheetData>
    <row r="1" ht="13.5" customHeight="1">
      <c r="A1" s="229" t="s">
        <v>538</v>
      </c>
    </row>
    <row r="2" spans="1:16" ht="12" customHeight="1">
      <c r="A2" s="230" t="s">
        <v>539</v>
      </c>
      <c r="C2" s="231" t="s">
        <v>540</v>
      </c>
      <c r="D2" s="145"/>
      <c r="E2" s="230" t="s">
        <v>539</v>
      </c>
      <c r="F2" s="228"/>
      <c r="G2" s="231" t="s">
        <v>540</v>
      </c>
      <c r="H2" s="4"/>
      <c r="I2" s="230" t="s">
        <v>539</v>
      </c>
      <c r="J2" s="228"/>
      <c r="K2" s="231" t="s">
        <v>540</v>
      </c>
      <c r="L2" s="4"/>
      <c r="M2" s="230" t="s">
        <v>539</v>
      </c>
      <c r="N2" s="228"/>
      <c r="O2" s="231" t="s">
        <v>540</v>
      </c>
      <c r="P2" s="4"/>
    </row>
    <row r="3" spans="1:16" s="235" customFormat="1" ht="12" customHeight="1">
      <c r="A3" s="232" t="s">
        <v>541</v>
      </c>
      <c r="B3" s="228"/>
      <c r="C3" s="233" t="s">
        <v>542</v>
      </c>
      <c r="D3" s="11"/>
      <c r="E3" s="232" t="s">
        <v>541</v>
      </c>
      <c r="F3" s="228"/>
      <c r="G3" s="233" t="s">
        <v>542</v>
      </c>
      <c r="H3" s="4"/>
      <c r="I3" s="232" t="s">
        <v>541</v>
      </c>
      <c r="J3" s="228"/>
      <c r="K3" s="233" t="s">
        <v>542</v>
      </c>
      <c r="L3" s="234"/>
      <c r="M3" s="232" t="s">
        <v>541</v>
      </c>
      <c r="N3" s="228"/>
      <c r="O3" s="233" t="s">
        <v>542</v>
      </c>
      <c r="P3" s="234"/>
    </row>
    <row r="4" spans="1:16" ht="12.75">
      <c r="A4" s="236" t="s">
        <v>543</v>
      </c>
      <c r="C4" s="236" t="s">
        <v>543</v>
      </c>
      <c r="D4" s="145"/>
      <c r="E4" s="236" t="s">
        <v>543</v>
      </c>
      <c r="F4" s="228"/>
      <c r="G4" s="236" t="s">
        <v>543</v>
      </c>
      <c r="H4" s="4"/>
      <c r="I4" s="236" t="s">
        <v>543</v>
      </c>
      <c r="K4" s="236" t="s">
        <v>543</v>
      </c>
      <c r="L4" s="4"/>
      <c r="M4" s="236" t="s">
        <v>543</v>
      </c>
      <c r="O4" s="236" t="s">
        <v>543</v>
      </c>
      <c r="P4" s="4"/>
    </row>
    <row r="5" spans="1:16" ht="9" customHeight="1">
      <c r="A5" s="237">
        <v>4</v>
      </c>
      <c r="B5" s="238" t="s">
        <v>544</v>
      </c>
      <c r="C5" s="239">
        <v>0</v>
      </c>
      <c r="D5" s="145"/>
      <c r="E5" s="240">
        <v>0</v>
      </c>
      <c r="F5" s="241" t="s">
        <v>545</v>
      </c>
      <c r="G5" s="242">
        <v>5</v>
      </c>
      <c r="H5" s="146"/>
      <c r="I5" s="237">
        <v>269</v>
      </c>
      <c r="J5" s="241" t="s">
        <v>285</v>
      </c>
      <c r="K5" s="242">
        <v>435</v>
      </c>
      <c r="L5" s="146"/>
      <c r="M5" s="243">
        <v>8</v>
      </c>
      <c r="N5" s="241" t="s">
        <v>546</v>
      </c>
      <c r="O5" s="242">
        <v>6</v>
      </c>
      <c r="P5" s="4"/>
    </row>
    <row r="6" spans="1:16" ht="9" customHeight="1">
      <c r="A6" s="237">
        <v>32</v>
      </c>
      <c r="B6" s="241" t="s">
        <v>64</v>
      </c>
      <c r="C6" s="242">
        <v>55</v>
      </c>
      <c r="D6" s="145"/>
      <c r="E6" s="237">
        <v>23</v>
      </c>
      <c r="F6" s="241" t="s">
        <v>547</v>
      </c>
      <c r="G6" s="242">
        <v>5</v>
      </c>
      <c r="H6" s="146"/>
      <c r="I6" s="237">
        <v>1</v>
      </c>
      <c r="J6" s="241" t="s">
        <v>548</v>
      </c>
      <c r="K6" s="242">
        <v>2</v>
      </c>
      <c r="L6" s="146"/>
      <c r="M6" s="237">
        <v>3</v>
      </c>
      <c r="N6" s="241" t="s">
        <v>549</v>
      </c>
      <c r="O6" s="242">
        <v>3</v>
      </c>
      <c r="P6" s="4"/>
    </row>
    <row r="7" spans="1:16" ht="9" customHeight="1">
      <c r="A7" s="237">
        <v>3</v>
      </c>
      <c r="B7" s="241" t="s">
        <v>550</v>
      </c>
      <c r="C7" s="242">
        <v>3</v>
      </c>
      <c r="D7" s="145"/>
      <c r="E7" s="237">
        <v>11</v>
      </c>
      <c r="F7" s="241" t="s">
        <v>551</v>
      </c>
      <c r="G7" s="242">
        <v>10</v>
      </c>
      <c r="H7" s="146"/>
      <c r="I7" s="237">
        <v>6</v>
      </c>
      <c r="J7" s="241" t="s">
        <v>552</v>
      </c>
      <c r="K7" s="242">
        <v>5</v>
      </c>
      <c r="L7" s="146"/>
      <c r="M7" s="237">
        <v>4</v>
      </c>
      <c r="N7" s="241" t="s">
        <v>553</v>
      </c>
      <c r="O7" s="242">
        <v>5</v>
      </c>
      <c r="P7" s="4"/>
    </row>
    <row r="8" spans="1:16" ht="9" customHeight="1">
      <c r="A8" s="237">
        <v>1</v>
      </c>
      <c r="B8" s="241" t="s">
        <v>554</v>
      </c>
      <c r="C8" s="242">
        <v>14</v>
      </c>
      <c r="D8" s="145"/>
      <c r="E8" s="237">
        <v>2</v>
      </c>
      <c r="F8" s="241" t="s">
        <v>555</v>
      </c>
      <c r="G8" s="242">
        <v>1</v>
      </c>
      <c r="H8" s="146"/>
      <c r="I8" s="237">
        <v>5</v>
      </c>
      <c r="J8" s="241" t="s">
        <v>556</v>
      </c>
      <c r="K8" s="242">
        <v>3</v>
      </c>
      <c r="L8" s="146"/>
      <c r="M8" s="240">
        <v>0</v>
      </c>
      <c r="N8" s="241" t="s">
        <v>557</v>
      </c>
      <c r="O8" s="242">
        <v>3</v>
      </c>
      <c r="P8" s="4"/>
    </row>
    <row r="9" spans="1:16" ht="9" customHeight="1">
      <c r="A9" s="237">
        <v>103</v>
      </c>
      <c r="B9" s="241" t="s">
        <v>558</v>
      </c>
      <c r="C9" s="242">
        <v>81</v>
      </c>
      <c r="D9" s="145"/>
      <c r="E9" s="240">
        <v>0</v>
      </c>
      <c r="F9" s="241" t="s">
        <v>559</v>
      </c>
      <c r="G9" s="242">
        <v>1</v>
      </c>
      <c r="H9" s="146"/>
      <c r="I9" s="237">
        <v>6</v>
      </c>
      <c r="J9" s="241" t="s">
        <v>560</v>
      </c>
      <c r="K9" s="242">
        <v>15</v>
      </c>
      <c r="L9" s="146"/>
      <c r="M9" s="237">
        <v>54</v>
      </c>
      <c r="N9" s="241" t="s">
        <v>561</v>
      </c>
      <c r="O9" s="242">
        <v>24</v>
      </c>
      <c r="P9" s="4"/>
    </row>
    <row r="10" spans="1:16" ht="9" customHeight="1">
      <c r="A10" s="237">
        <v>84</v>
      </c>
      <c r="B10" s="241" t="s">
        <v>562</v>
      </c>
      <c r="C10" s="242">
        <v>60</v>
      </c>
      <c r="D10" s="145"/>
      <c r="E10" s="237">
        <v>5</v>
      </c>
      <c r="F10" s="241" t="s">
        <v>563</v>
      </c>
      <c r="G10" s="242">
        <v>1</v>
      </c>
      <c r="H10" s="146"/>
      <c r="I10" s="240">
        <v>0</v>
      </c>
      <c r="J10" s="241" t="s">
        <v>564</v>
      </c>
      <c r="K10" s="242">
        <v>4</v>
      </c>
      <c r="L10" s="146"/>
      <c r="M10" s="237">
        <v>5</v>
      </c>
      <c r="N10" s="241" t="s">
        <v>565</v>
      </c>
      <c r="O10" s="242">
        <v>3</v>
      </c>
      <c r="P10" s="4"/>
    </row>
    <row r="11" spans="1:16" ht="9" customHeight="1">
      <c r="A11" s="237">
        <v>5</v>
      </c>
      <c r="B11" s="241" t="s">
        <v>88</v>
      </c>
      <c r="C11" s="242">
        <v>7</v>
      </c>
      <c r="D11" s="145"/>
      <c r="E11" s="237">
        <v>8</v>
      </c>
      <c r="F11" s="241" t="s">
        <v>264</v>
      </c>
      <c r="G11" s="242">
        <v>30</v>
      </c>
      <c r="H11" s="146"/>
      <c r="I11" s="237">
        <v>1</v>
      </c>
      <c r="J11" s="238" t="s">
        <v>566</v>
      </c>
      <c r="K11" s="239">
        <v>0</v>
      </c>
      <c r="L11" s="146"/>
      <c r="M11" s="237">
        <v>3</v>
      </c>
      <c r="N11" s="241" t="s">
        <v>567</v>
      </c>
      <c r="O11" s="242">
        <v>1</v>
      </c>
      <c r="P11" s="4"/>
    </row>
    <row r="12" spans="1:16" ht="9" customHeight="1">
      <c r="A12" s="237">
        <v>2</v>
      </c>
      <c r="B12" s="241" t="s">
        <v>568</v>
      </c>
      <c r="C12" s="242">
        <v>4</v>
      </c>
      <c r="D12" s="145"/>
      <c r="E12" s="237">
        <v>1</v>
      </c>
      <c r="F12" s="241" t="s">
        <v>569</v>
      </c>
      <c r="G12" s="242">
        <v>4</v>
      </c>
      <c r="H12" s="146"/>
      <c r="I12" s="237">
        <v>2</v>
      </c>
      <c r="J12" s="238" t="s">
        <v>570</v>
      </c>
      <c r="K12" s="239">
        <v>0</v>
      </c>
      <c r="L12" s="146"/>
      <c r="M12" s="237">
        <v>14</v>
      </c>
      <c r="N12" s="241" t="s">
        <v>488</v>
      </c>
      <c r="O12" s="242">
        <v>18</v>
      </c>
      <c r="P12" s="4"/>
    </row>
    <row r="13" spans="1:16" ht="9" customHeight="1">
      <c r="A13" s="237">
        <v>1</v>
      </c>
      <c r="B13" s="241" t="s">
        <v>571</v>
      </c>
      <c r="C13" s="242">
        <v>2</v>
      </c>
      <c r="D13" s="145"/>
      <c r="E13" s="237">
        <v>3</v>
      </c>
      <c r="F13" s="241" t="s">
        <v>572</v>
      </c>
      <c r="G13" s="242">
        <v>1</v>
      </c>
      <c r="H13" s="146"/>
      <c r="I13" s="237">
        <v>4</v>
      </c>
      <c r="J13" s="241" t="s">
        <v>573</v>
      </c>
      <c r="K13" s="242">
        <v>3</v>
      </c>
      <c r="L13" s="146"/>
      <c r="M13" s="237">
        <v>8</v>
      </c>
      <c r="N13" s="241" t="s">
        <v>500</v>
      </c>
      <c r="O13" s="242">
        <v>1</v>
      </c>
      <c r="P13" s="4"/>
    </row>
    <row r="14" spans="1:16" ht="9" customHeight="1">
      <c r="A14" s="237">
        <v>2</v>
      </c>
      <c r="B14" s="238" t="s">
        <v>574</v>
      </c>
      <c r="C14" s="239">
        <v>0</v>
      </c>
      <c r="D14" s="145"/>
      <c r="E14" s="237">
        <v>1</v>
      </c>
      <c r="F14" s="238" t="s">
        <v>575</v>
      </c>
      <c r="G14" s="239">
        <v>0</v>
      </c>
      <c r="H14" s="146"/>
      <c r="I14" s="237">
        <v>16</v>
      </c>
      <c r="J14" s="241" t="s">
        <v>448</v>
      </c>
      <c r="K14" s="242">
        <v>7</v>
      </c>
      <c r="L14" s="146"/>
      <c r="M14" s="237">
        <v>6</v>
      </c>
      <c r="N14" s="241" t="s">
        <v>576</v>
      </c>
      <c r="O14" s="242">
        <v>16</v>
      </c>
      <c r="P14" s="4"/>
    </row>
    <row r="15" spans="1:16" ht="9" customHeight="1">
      <c r="A15" s="237">
        <v>25</v>
      </c>
      <c r="B15" s="241" t="s">
        <v>577</v>
      </c>
      <c r="C15" s="242">
        <v>11</v>
      </c>
      <c r="D15" s="145"/>
      <c r="E15" s="240">
        <v>0</v>
      </c>
      <c r="F15" s="241" t="s">
        <v>578</v>
      </c>
      <c r="G15" s="242">
        <v>1</v>
      </c>
      <c r="H15" s="146"/>
      <c r="I15" s="237">
        <v>36</v>
      </c>
      <c r="J15" s="241" t="s">
        <v>579</v>
      </c>
      <c r="K15" s="242">
        <v>30</v>
      </c>
      <c r="L15" s="146"/>
      <c r="M15" s="237">
        <v>2</v>
      </c>
      <c r="N15" s="241" t="s">
        <v>580</v>
      </c>
      <c r="O15" s="242">
        <v>16</v>
      </c>
      <c r="P15" s="4"/>
    </row>
    <row r="16" spans="1:16" ht="9" customHeight="1">
      <c r="A16" s="237">
        <v>1</v>
      </c>
      <c r="B16" s="238" t="s">
        <v>581</v>
      </c>
      <c r="C16" s="239">
        <v>0</v>
      </c>
      <c r="D16" s="145"/>
      <c r="E16" s="237">
        <v>2</v>
      </c>
      <c r="F16" s="241" t="s">
        <v>582</v>
      </c>
      <c r="G16" s="242">
        <v>3</v>
      </c>
      <c r="H16" s="146"/>
      <c r="I16" s="240">
        <v>0</v>
      </c>
      <c r="J16" s="241" t="s">
        <v>583</v>
      </c>
      <c r="K16" s="242">
        <v>1</v>
      </c>
      <c r="L16" s="146"/>
      <c r="M16" s="237">
        <v>3</v>
      </c>
      <c r="N16" s="241" t="s">
        <v>584</v>
      </c>
      <c r="O16" s="242">
        <v>3</v>
      </c>
      <c r="P16" s="4"/>
    </row>
    <row r="17" spans="1:16" ht="9" customHeight="1">
      <c r="A17" s="237">
        <v>5</v>
      </c>
      <c r="B17" s="238" t="s">
        <v>585</v>
      </c>
      <c r="C17" s="239">
        <v>0</v>
      </c>
      <c r="D17" s="145"/>
      <c r="E17" s="237">
        <v>5</v>
      </c>
      <c r="F17" s="241" t="s">
        <v>103</v>
      </c>
      <c r="G17" s="242">
        <v>2</v>
      </c>
      <c r="H17" s="146"/>
      <c r="I17" s="240">
        <v>0</v>
      </c>
      <c r="J17" s="241" t="s">
        <v>586</v>
      </c>
      <c r="K17" s="242">
        <v>13</v>
      </c>
      <c r="L17" s="146"/>
      <c r="M17" s="237">
        <v>1</v>
      </c>
      <c r="N17" s="241" t="s">
        <v>587</v>
      </c>
      <c r="O17" s="242">
        <v>1</v>
      </c>
      <c r="P17" s="4"/>
    </row>
    <row r="18" spans="1:16" ht="9" customHeight="1">
      <c r="A18" s="237">
        <v>15</v>
      </c>
      <c r="B18" s="241" t="s">
        <v>588</v>
      </c>
      <c r="C18" s="242">
        <v>6</v>
      </c>
      <c r="D18" s="145"/>
      <c r="E18" s="237">
        <v>5</v>
      </c>
      <c r="F18" s="241" t="s">
        <v>589</v>
      </c>
      <c r="G18" s="242">
        <v>5</v>
      </c>
      <c r="H18" s="146"/>
      <c r="I18" s="237">
        <v>72</v>
      </c>
      <c r="J18" s="241" t="s">
        <v>590</v>
      </c>
      <c r="K18" s="242">
        <v>29</v>
      </c>
      <c r="L18" s="146"/>
      <c r="M18" s="237">
        <v>19</v>
      </c>
      <c r="N18" s="241" t="s">
        <v>591</v>
      </c>
      <c r="O18" s="242">
        <v>42</v>
      </c>
      <c r="P18" s="4"/>
    </row>
    <row r="19" spans="1:16" ht="9" customHeight="1">
      <c r="A19" s="237">
        <v>1</v>
      </c>
      <c r="B19" s="241" t="s">
        <v>592</v>
      </c>
      <c r="C19" s="242">
        <v>4</v>
      </c>
      <c r="D19" s="145"/>
      <c r="E19" s="237">
        <v>8</v>
      </c>
      <c r="F19" s="241" t="s">
        <v>593</v>
      </c>
      <c r="G19" s="242">
        <v>1</v>
      </c>
      <c r="H19" s="146"/>
      <c r="I19" s="237">
        <v>37</v>
      </c>
      <c r="J19" s="241" t="s">
        <v>594</v>
      </c>
      <c r="K19" s="242">
        <v>26</v>
      </c>
      <c r="L19" s="146"/>
      <c r="M19" s="237">
        <v>2</v>
      </c>
      <c r="N19" s="238" t="s">
        <v>595</v>
      </c>
      <c r="O19" s="239">
        <v>0</v>
      </c>
      <c r="P19" s="4"/>
    </row>
    <row r="20" spans="1:16" ht="9" customHeight="1">
      <c r="A20" s="237">
        <v>4</v>
      </c>
      <c r="B20" s="241" t="s">
        <v>596</v>
      </c>
      <c r="C20" s="242">
        <v>1</v>
      </c>
      <c r="D20" s="145"/>
      <c r="E20" s="237">
        <v>2</v>
      </c>
      <c r="F20" s="241" t="s">
        <v>597</v>
      </c>
      <c r="G20" s="242">
        <v>4</v>
      </c>
      <c r="H20" s="146"/>
      <c r="I20" s="237">
        <v>46</v>
      </c>
      <c r="J20" s="241" t="s">
        <v>598</v>
      </c>
      <c r="K20" s="242">
        <v>59</v>
      </c>
      <c r="L20" s="146"/>
      <c r="M20" s="237">
        <v>6</v>
      </c>
      <c r="N20" s="241" t="s">
        <v>411</v>
      </c>
      <c r="O20" s="242">
        <v>3</v>
      </c>
      <c r="P20" s="4"/>
    </row>
    <row r="21" spans="1:16" ht="9" customHeight="1">
      <c r="A21" s="237">
        <v>43</v>
      </c>
      <c r="B21" s="241" t="s">
        <v>599</v>
      </c>
      <c r="C21" s="242">
        <v>23</v>
      </c>
      <c r="D21" s="145"/>
      <c r="E21" s="237">
        <v>2</v>
      </c>
      <c r="F21" s="241" t="s">
        <v>600</v>
      </c>
      <c r="G21" s="242">
        <v>1</v>
      </c>
      <c r="H21" s="146"/>
      <c r="I21" s="237">
        <v>6</v>
      </c>
      <c r="J21" s="241" t="s">
        <v>299</v>
      </c>
      <c r="K21" s="242">
        <v>8</v>
      </c>
      <c r="L21" s="146"/>
      <c r="M21" s="237">
        <v>5</v>
      </c>
      <c r="N21" s="241" t="s">
        <v>601</v>
      </c>
      <c r="O21" s="242">
        <v>3</v>
      </c>
      <c r="P21" s="4"/>
    </row>
    <row r="22" spans="1:16" ht="9" customHeight="1">
      <c r="A22" s="237">
        <v>19</v>
      </c>
      <c r="B22" s="241" t="s">
        <v>602</v>
      </c>
      <c r="C22" s="242">
        <v>12</v>
      </c>
      <c r="D22" s="145"/>
      <c r="E22" s="237">
        <v>20</v>
      </c>
      <c r="F22" s="241" t="s">
        <v>80</v>
      </c>
      <c r="G22" s="242">
        <v>16</v>
      </c>
      <c r="H22" s="146"/>
      <c r="I22" s="237">
        <v>1</v>
      </c>
      <c r="J22" s="241" t="s">
        <v>603</v>
      </c>
      <c r="K22" s="242">
        <v>1</v>
      </c>
      <c r="L22" s="146"/>
      <c r="M22" s="237">
        <v>6</v>
      </c>
      <c r="N22" s="241" t="s">
        <v>604</v>
      </c>
      <c r="O22" s="242">
        <v>4</v>
      </c>
      <c r="P22" s="4"/>
    </row>
    <row r="23" spans="1:16" ht="9" customHeight="1">
      <c r="A23" s="237">
        <v>10</v>
      </c>
      <c r="B23" s="241" t="s">
        <v>605</v>
      </c>
      <c r="C23" s="242">
        <v>3</v>
      </c>
      <c r="D23" s="145"/>
      <c r="E23" s="237">
        <v>2</v>
      </c>
      <c r="F23" s="241" t="s">
        <v>606</v>
      </c>
      <c r="G23" s="242">
        <v>6</v>
      </c>
      <c r="H23" s="146"/>
      <c r="I23" s="237">
        <v>2</v>
      </c>
      <c r="J23" s="241" t="s">
        <v>607</v>
      </c>
      <c r="K23" s="242">
        <v>11</v>
      </c>
      <c r="L23" s="146"/>
      <c r="M23" s="237">
        <v>2</v>
      </c>
      <c r="N23" s="241" t="s">
        <v>608</v>
      </c>
      <c r="O23" s="242">
        <v>4</v>
      </c>
      <c r="P23" s="4"/>
    </row>
    <row r="24" spans="1:16" ht="9" customHeight="1">
      <c r="A24" s="237">
        <v>6</v>
      </c>
      <c r="B24" s="241" t="s">
        <v>609</v>
      </c>
      <c r="C24" s="242">
        <v>13</v>
      </c>
      <c r="D24" s="145"/>
      <c r="E24" s="237">
        <v>24</v>
      </c>
      <c r="F24" s="241" t="s">
        <v>610</v>
      </c>
      <c r="G24" s="242">
        <v>11</v>
      </c>
      <c r="H24" s="146"/>
      <c r="I24" s="237">
        <v>9</v>
      </c>
      <c r="J24" s="241" t="s">
        <v>611</v>
      </c>
      <c r="K24" s="242">
        <v>17</v>
      </c>
      <c r="L24" s="146"/>
      <c r="M24" s="237">
        <v>6</v>
      </c>
      <c r="N24" s="241" t="s">
        <v>612</v>
      </c>
      <c r="O24" s="242">
        <v>3</v>
      </c>
      <c r="P24" s="4"/>
    </row>
    <row r="25" spans="1:16" ht="9" customHeight="1">
      <c r="A25" s="237">
        <v>1</v>
      </c>
      <c r="B25" s="238" t="s">
        <v>613</v>
      </c>
      <c r="C25" s="239">
        <v>0</v>
      </c>
      <c r="D25" s="145"/>
      <c r="E25" s="237">
        <v>1</v>
      </c>
      <c r="F25" s="238" t="s">
        <v>614</v>
      </c>
      <c r="G25" s="239">
        <v>0</v>
      </c>
      <c r="H25" s="146"/>
      <c r="I25" s="237">
        <v>5</v>
      </c>
      <c r="J25" s="241" t="s">
        <v>615</v>
      </c>
      <c r="K25" s="242">
        <v>6</v>
      </c>
      <c r="L25" s="146"/>
      <c r="M25" s="237">
        <v>1</v>
      </c>
      <c r="N25" s="241" t="s">
        <v>616</v>
      </c>
      <c r="O25" s="242">
        <v>1</v>
      </c>
      <c r="P25" s="4"/>
    </row>
    <row r="26" spans="1:16" ht="9" customHeight="1">
      <c r="A26" s="237">
        <v>6</v>
      </c>
      <c r="B26" s="238" t="s">
        <v>617</v>
      </c>
      <c r="C26" s="239">
        <v>0</v>
      </c>
      <c r="D26" s="145"/>
      <c r="E26" s="237">
        <v>2</v>
      </c>
      <c r="F26" s="238" t="s">
        <v>618</v>
      </c>
      <c r="G26" s="239">
        <v>0</v>
      </c>
      <c r="H26" s="146"/>
      <c r="I26" s="240">
        <v>3</v>
      </c>
      <c r="J26" s="241" t="s">
        <v>619</v>
      </c>
      <c r="K26" s="242">
        <v>1</v>
      </c>
      <c r="L26" s="146"/>
      <c r="M26" s="237">
        <v>10</v>
      </c>
      <c r="N26" s="241" t="s">
        <v>620</v>
      </c>
      <c r="O26" s="242">
        <v>11</v>
      </c>
      <c r="P26" s="4"/>
    </row>
    <row r="27" spans="1:16" ht="9" customHeight="1">
      <c r="A27" s="237">
        <v>14</v>
      </c>
      <c r="B27" s="241" t="s">
        <v>621</v>
      </c>
      <c r="C27" s="242">
        <v>5</v>
      </c>
      <c r="D27" s="145"/>
      <c r="E27" s="237">
        <v>59</v>
      </c>
      <c r="F27" s="241" t="s">
        <v>194</v>
      </c>
      <c r="G27" s="242">
        <v>51</v>
      </c>
      <c r="H27" s="146"/>
      <c r="I27" s="240">
        <v>5</v>
      </c>
      <c r="J27" s="241" t="s">
        <v>622</v>
      </c>
      <c r="K27" s="242">
        <v>2</v>
      </c>
      <c r="L27" s="146"/>
      <c r="M27" s="237">
        <v>2</v>
      </c>
      <c r="N27" s="238" t="s">
        <v>623</v>
      </c>
      <c r="O27" s="239">
        <v>0</v>
      </c>
      <c r="P27" s="4"/>
    </row>
    <row r="28" spans="1:16" ht="9" customHeight="1">
      <c r="A28" s="237">
        <v>4</v>
      </c>
      <c r="B28" s="241" t="s">
        <v>624</v>
      </c>
      <c r="C28" s="242">
        <v>4</v>
      </c>
      <c r="D28" s="145"/>
      <c r="E28" s="237">
        <v>7</v>
      </c>
      <c r="F28" s="241" t="s">
        <v>625</v>
      </c>
      <c r="G28" s="242">
        <v>7</v>
      </c>
      <c r="H28" s="146"/>
      <c r="I28" s="240">
        <v>1</v>
      </c>
      <c r="J28" s="241" t="s">
        <v>626</v>
      </c>
      <c r="K28" s="242">
        <v>2</v>
      </c>
      <c r="L28" s="146"/>
      <c r="M28" s="237">
        <v>3</v>
      </c>
      <c r="N28" s="241" t="s">
        <v>627</v>
      </c>
      <c r="O28" s="242">
        <v>2</v>
      </c>
      <c r="P28" s="4"/>
    </row>
    <row r="29" spans="1:16" ht="9" customHeight="1">
      <c r="A29" s="237">
        <v>2</v>
      </c>
      <c r="B29" s="241" t="s">
        <v>628</v>
      </c>
      <c r="C29" s="242">
        <v>2</v>
      </c>
      <c r="D29" s="145"/>
      <c r="E29" s="240">
        <v>0</v>
      </c>
      <c r="F29" s="241" t="s">
        <v>629</v>
      </c>
      <c r="G29" s="242">
        <v>2</v>
      </c>
      <c r="H29" s="146"/>
      <c r="I29" s="237">
        <v>6</v>
      </c>
      <c r="J29" s="241" t="s">
        <v>630</v>
      </c>
      <c r="K29" s="242">
        <v>3</v>
      </c>
      <c r="L29" s="146"/>
      <c r="M29" s="237">
        <v>263</v>
      </c>
      <c r="N29" s="241" t="s">
        <v>631</v>
      </c>
      <c r="O29" s="242">
        <v>369</v>
      </c>
      <c r="P29" s="4"/>
    </row>
    <row r="30" spans="1:16" ht="9" customHeight="1">
      <c r="A30" s="240">
        <v>0</v>
      </c>
      <c r="B30" s="241" t="s">
        <v>632</v>
      </c>
      <c r="C30" s="242">
        <v>1</v>
      </c>
      <c r="D30" s="145"/>
      <c r="E30" s="237">
        <v>4</v>
      </c>
      <c r="F30" s="241" t="s">
        <v>633</v>
      </c>
      <c r="G30" s="242">
        <v>2</v>
      </c>
      <c r="H30" s="146"/>
      <c r="I30" s="237">
        <v>3</v>
      </c>
      <c r="J30" s="241" t="s">
        <v>634</v>
      </c>
      <c r="K30" s="242">
        <v>8</v>
      </c>
      <c r="L30" s="146"/>
      <c r="M30" s="237">
        <v>3</v>
      </c>
      <c r="N30" s="241" t="s">
        <v>635</v>
      </c>
      <c r="O30" s="242">
        <v>1</v>
      </c>
      <c r="P30" s="4"/>
    </row>
    <row r="31" spans="1:16" ht="9" customHeight="1">
      <c r="A31" s="237">
        <v>1</v>
      </c>
      <c r="B31" s="238" t="s">
        <v>636</v>
      </c>
      <c r="C31" s="239">
        <v>0</v>
      </c>
      <c r="D31" s="145"/>
      <c r="E31" s="237">
        <v>50</v>
      </c>
      <c r="F31" s="241" t="s">
        <v>637</v>
      </c>
      <c r="G31" s="242">
        <v>47</v>
      </c>
      <c r="H31" s="146"/>
      <c r="I31" s="237">
        <v>13</v>
      </c>
      <c r="J31" s="241" t="s">
        <v>319</v>
      </c>
      <c r="K31" s="242">
        <v>4</v>
      </c>
      <c r="L31" s="146"/>
      <c r="M31" s="237">
        <v>6</v>
      </c>
      <c r="N31" s="238" t="s">
        <v>638</v>
      </c>
      <c r="O31" s="239">
        <v>0</v>
      </c>
      <c r="P31" s="4"/>
    </row>
    <row r="32" spans="1:16" ht="9" customHeight="1">
      <c r="A32" s="237">
        <v>1</v>
      </c>
      <c r="B32" s="238" t="s">
        <v>639</v>
      </c>
      <c r="C32" s="239">
        <v>0</v>
      </c>
      <c r="D32" s="145"/>
      <c r="E32" s="237">
        <v>1</v>
      </c>
      <c r="F32" s="238" t="s">
        <v>640</v>
      </c>
      <c r="G32" s="239">
        <v>0</v>
      </c>
      <c r="H32" s="146"/>
      <c r="I32" s="237">
        <v>3</v>
      </c>
      <c r="J32" s="241" t="s">
        <v>641</v>
      </c>
      <c r="K32" s="242">
        <v>2</v>
      </c>
      <c r="L32" s="146"/>
      <c r="M32" s="237">
        <v>1</v>
      </c>
      <c r="N32" s="238" t="s">
        <v>642</v>
      </c>
      <c r="O32" s="239">
        <v>0</v>
      </c>
      <c r="P32" s="4"/>
    </row>
    <row r="33" spans="1:16" ht="9" customHeight="1">
      <c r="A33" s="237">
        <v>3</v>
      </c>
      <c r="B33" s="238" t="s">
        <v>643</v>
      </c>
      <c r="C33" s="239">
        <v>0</v>
      </c>
      <c r="D33" s="145"/>
      <c r="E33" s="237">
        <v>2</v>
      </c>
      <c r="F33" s="238" t="s">
        <v>644</v>
      </c>
      <c r="G33" s="239">
        <v>0</v>
      </c>
      <c r="H33" s="146"/>
      <c r="I33" s="237">
        <v>5</v>
      </c>
      <c r="J33" s="241" t="s">
        <v>645</v>
      </c>
      <c r="K33" s="242">
        <v>4</v>
      </c>
      <c r="L33" s="146"/>
      <c r="M33" s="237">
        <v>1</v>
      </c>
      <c r="N33" s="238" t="s">
        <v>646</v>
      </c>
      <c r="O33" s="239">
        <v>0</v>
      </c>
      <c r="P33" s="4"/>
    </row>
    <row r="34" spans="1:16" ht="9" customHeight="1">
      <c r="A34" s="237">
        <v>1</v>
      </c>
      <c r="B34" s="241" t="s">
        <v>647</v>
      </c>
      <c r="C34" s="242">
        <v>3</v>
      </c>
      <c r="D34" s="145"/>
      <c r="E34" s="237">
        <v>2</v>
      </c>
      <c r="F34" s="238" t="s">
        <v>648</v>
      </c>
      <c r="G34" s="239">
        <v>0</v>
      </c>
      <c r="H34" s="146"/>
      <c r="I34" s="237">
        <v>1</v>
      </c>
      <c r="J34" s="241" t="s">
        <v>649</v>
      </c>
      <c r="K34" s="242">
        <v>32</v>
      </c>
      <c r="L34" s="146"/>
      <c r="M34" s="237">
        <v>2</v>
      </c>
      <c r="N34" s="241" t="s">
        <v>650</v>
      </c>
      <c r="O34" s="242">
        <v>3</v>
      </c>
      <c r="P34" s="4"/>
    </row>
    <row r="35" spans="1:16" ht="9" customHeight="1">
      <c r="A35" s="237">
        <v>8</v>
      </c>
      <c r="B35" s="241" t="s">
        <v>651</v>
      </c>
      <c r="C35" s="242">
        <v>6</v>
      </c>
      <c r="D35" s="145"/>
      <c r="E35" s="237">
        <v>4</v>
      </c>
      <c r="F35" s="241" t="s">
        <v>652</v>
      </c>
      <c r="G35" s="242">
        <v>6</v>
      </c>
      <c r="H35" s="146"/>
      <c r="I35" s="237">
        <v>20</v>
      </c>
      <c r="J35" s="241" t="s">
        <v>653</v>
      </c>
      <c r="K35" s="242">
        <v>36</v>
      </c>
      <c r="L35" s="146"/>
      <c r="M35" s="237">
        <v>4</v>
      </c>
      <c r="N35" s="238" t="s">
        <v>654</v>
      </c>
      <c r="O35" s="239">
        <v>0</v>
      </c>
      <c r="P35" s="4"/>
    </row>
    <row r="36" spans="1:16" ht="9" customHeight="1">
      <c r="A36" s="237">
        <v>1</v>
      </c>
      <c r="B36" s="241" t="s">
        <v>655</v>
      </c>
      <c r="C36" s="242">
        <v>1</v>
      </c>
      <c r="D36" s="145"/>
      <c r="E36" s="237">
        <v>5</v>
      </c>
      <c r="F36" s="238" t="s">
        <v>656</v>
      </c>
      <c r="G36" s="239">
        <v>0</v>
      </c>
      <c r="H36" s="146"/>
      <c r="I36" s="237">
        <v>5</v>
      </c>
      <c r="J36" s="241" t="s">
        <v>657</v>
      </c>
      <c r="K36" s="242">
        <v>4</v>
      </c>
      <c r="L36" s="146"/>
      <c r="M36" s="237">
        <v>5</v>
      </c>
      <c r="N36" s="241" t="s">
        <v>658</v>
      </c>
      <c r="O36" s="242">
        <v>1</v>
      </c>
      <c r="P36" s="4"/>
    </row>
    <row r="37" spans="1:16" ht="9" customHeight="1">
      <c r="A37" s="237">
        <v>3</v>
      </c>
      <c r="B37" s="241" t="s">
        <v>659</v>
      </c>
      <c r="C37" s="242">
        <v>1</v>
      </c>
      <c r="D37" s="145"/>
      <c r="E37" s="240">
        <v>0</v>
      </c>
      <c r="F37" s="241" t="s">
        <v>660</v>
      </c>
      <c r="G37" s="242">
        <v>2</v>
      </c>
      <c r="H37" s="146"/>
      <c r="I37" s="237">
        <v>1</v>
      </c>
      <c r="J37" s="241" t="s">
        <v>661</v>
      </c>
      <c r="K37" s="242">
        <v>1</v>
      </c>
      <c r="L37" s="146"/>
      <c r="M37" s="237">
        <v>2</v>
      </c>
      <c r="N37" s="241" t="s">
        <v>662</v>
      </c>
      <c r="O37" s="242">
        <v>8</v>
      </c>
      <c r="P37" s="4"/>
    </row>
    <row r="38" spans="1:16" ht="9" customHeight="1">
      <c r="A38" s="237">
        <v>2</v>
      </c>
      <c r="B38" s="241" t="s">
        <v>663</v>
      </c>
      <c r="C38" s="242">
        <v>1</v>
      </c>
      <c r="D38" s="145"/>
      <c r="E38" s="237">
        <v>3</v>
      </c>
      <c r="F38" s="241" t="s">
        <v>664</v>
      </c>
      <c r="G38" s="242">
        <v>5</v>
      </c>
      <c r="H38" s="146"/>
      <c r="I38" s="237">
        <v>1</v>
      </c>
      <c r="J38" s="241" t="s">
        <v>665</v>
      </c>
      <c r="K38" s="242">
        <v>1</v>
      </c>
      <c r="L38" s="146"/>
      <c r="M38" s="237">
        <v>5</v>
      </c>
      <c r="N38" s="238" t="s">
        <v>666</v>
      </c>
      <c r="O38" s="239">
        <v>0</v>
      </c>
      <c r="P38" s="4"/>
    </row>
    <row r="39" spans="1:16" ht="9" customHeight="1">
      <c r="A39" s="237">
        <v>77</v>
      </c>
      <c r="B39" s="241" t="s">
        <v>221</v>
      </c>
      <c r="C39" s="242">
        <v>39</v>
      </c>
      <c r="D39" s="145"/>
      <c r="E39" s="237">
        <v>17</v>
      </c>
      <c r="F39" s="241" t="s">
        <v>667</v>
      </c>
      <c r="G39" s="242">
        <v>11</v>
      </c>
      <c r="H39" s="146"/>
      <c r="I39" s="237">
        <v>1</v>
      </c>
      <c r="J39" s="241" t="s">
        <v>668</v>
      </c>
      <c r="K39" s="242">
        <v>1</v>
      </c>
      <c r="L39" s="146"/>
      <c r="M39" s="237">
        <v>1</v>
      </c>
      <c r="N39" s="241" t="s">
        <v>669</v>
      </c>
      <c r="O39" s="242">
        <v>3</v>
      </c>
      <c r="P39" s="4"/>
    </row>
    <row r="40" spans="1:16" ht="9" customHeight="1">
      <c r="A40" s="237">
        <v>3</v>
      </c>
      <c r="B40" s="241" t="s">
        <v>670</v>
      </c>
      <c r="C40" s="242">
        <v>8</v>
      </c>
      <c r="D40" s="145"/>
      <c r="E40" s="237">
        <v>4</v>
      </c>
      <c r="F40" s="241" t="s">
        <v>671</v>
      </c>
      <c r="G40" s="242">
        <v>1</v>
      </c>
      <c r="H40" s="146"/>
      <c r="I40" s="237">
        <v>10</v>
      </c>
      <c r="J40" s="241" t="s">
        <v>672</v>
      </c>
      <c r="K40" s="242">
        <v>6</v>
      </c>
      <c r="L40" s="146"/>
      <c r="M40" s="237">
        <v>2</v>
      </c>
      <c r="N40" s="241" t="s">
        <v>673</v>
      </c>
      <c r="O40" s="242">
        <v>3</v>
      </c>
      <c r="P40" s="4"/>
    </row>
    <row r="41" spans="1:16" ht="9" customHeight="1">
      <c r="A41" s="237">
        <v>3</v>
      </c>
      <c r="B41" s="241" t="s">
        <v>674</v>
      </c>
      <c r="C41" s="242">
        <v>10</v>
      </c>
      <c r="D41" s="4"/>
      <c r="E41" s="240">
        <v>0</v>
      </c>
      <c r="F41" s="241" t="s">
        <v>675</v>
      </c>
      <c r="G41" s="242">
        <v>1</v>
      </c>
      <c r="H41" s="146"/>
      <c r="I41" s="237">
        <v>3</v>
      </c>
      <c r="J41" s="241" t="s">
        <v>676</v>
      </c>
      <c r="K41" s="242">
        <v>7</v>
      </c>
      <c r="L41" s="146"/>
      <c r="M41" s="237">
        <v>1</v>
      </c>
      <c r="N41" s="241" t="s">
        <v>677</v>
      </c>
      <c r="O41" s="242">
        <v>1</v>
      </c>
      <c r="P41" s="4"/>
    </row>
    <row r="42" spans="1:16" ht="9" customHeight="1">
      <c r="A42" s="237">
        <v>5</v>
      </c>
      <c r="B42" s="241" t="s">
        <v>678</v>
      </c>
      <c r="C42" s="242">
        <v>6</v>
      </c>
      <c r="D42" s="4"/>
      <c r="E42" s="237">
        <v>1</v>
      </c>
      <c r="F42" s="241" t="s">
        <v>679</v>
      </c>
      <c r="G42" s="242">
        <v>1</v>
      </c>
      <c r="H42" s="146"/>
      <c r="I42" s="237">
        <v>9</v>
      </c>
      <c r="J42" s="241" t="s">
        <v>680</v>
      </c>
      <c r="K42" s="242">
        <v>6</v>
      </c>
      <c r="L42" s="146"/>
      <c r="M42" s="4"/>
      <c r="N42" s="4"/>
      <c r="O42" s="4"/>
      <c r="P42" s="4"/>
    </row>
    <row r="43" spans="1:16" ht="9.75" customHeight="1">
      <c r="A43" s="244">
        <v>3</v>
      </c>
      <c r="B43" s="241" t="s">
        <v>681</v>
      </c>
      <c r="C43" s="242">
        <v>2</v>
      </c>
      <c r="D43" s="4"/>
      <c r="E43" s="237">
        <v>5</v>
      </c>
      <c r="F43" s="241" t="s">
        <v>682</v>
      </c>
      <c r="G43" s="242">
        <v>36</v>
      </c>
      <c r="H43" s="146"/>
      <c r="I43" s="240">
        <v>0</v>
      </c>
      <c r="J43" s="241" t="s">
        <v>683</v>
      </c>
      <c r="K43" s="242">
        <v>5</v>
      </c>
      <c r="L43" s="146"/>
      <c r="M43" s="245">
        <v>1878</v>
      </c>
      <c r="N43" s="246" t="s">
        <v>684</v>
      </c>
      <c r="O43" s="247">
        <v>2030</v>
      </c>
      <c r="P43" s="4"/>
    </row>
    <row r="44" spans="1:15" ht="9" customHeight="1">
      <c r="A44" s="248"/>
      <c r="B44" s="249"/>
      <c r="C44" s="248"/>
      <c r="D44" s="145"/>
      <c r="E44" s="4"/>
      <c r="F44" s="4"/>
      <c r="G44" s="4"/>
      <c r="I44" s="4"/>
      <c r="J44" s="4"/>
      <c r="K44" s="4"/>
      <c r="L44" s="4"/>
      <c r="M44" s="4"/>
      <c r="N44" s="4"/>
      <c r="O44" s="4"/>
    </row>
    <row r="45" spans="1:11" ht="9" customHeight="1">
      <c r="A45" s="248"/>
      <c r="B45" s="249"/>
      <c r="C45" s="248"/>
      <c r="D45" s="145"/>
      <c r="E45" s="4"/>
      <c r="F45" s="4"/>
      <c r="G45" s="4"/>
      <c r="H45" s="4"/>
      <c r="I45" s="4"/>
      <c r="J45" s="4"/>
      <c r="K45" s="4"/>
    </row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10.5" customHeight="1"/>
    <row r="57" ht="10.5" customHeight="1"/>
    <row r="58" ht="10.5" customHeight="1"/>
    <row r="59" ht="10.5" customHeight="1"/>
    <row r="60" ht="10.5" customHeight="1"/>
    <row r="61" spans="13:15" ht="10.5" customHeight="1">
      <c r="M61" s="64"/>
      <c r="N61" s="250"/>
      <c r="O61" s="64"/>
    </row>
    <row r="62" spans="13:15" ht="10.5" customHeight="1">
      <c r="M62" s="64"/>
      <c r="N62" s="250"/>
      <c r="O62" s="64"/>
    </row>
    <row r="63" ht="10.5" customHeight="1">
      <c r="N63" s="178"/>
    </row>
    <row r="64" ht="10.5" customHeight="1">
      <c r="N64" s="178"/>
    </row>
    <row r="65" ht="10.5" customHeight="1">
      <c r="N65" s="178"/>
    </row>
    <row r="66" ht="10.5" customHeight="1">
      <c r="N66" s="178"/>
    </row>
    <row r="67" spans="13:15" ht="10.5" customHeight="1">
      <c r="M67" s="64"/>
      <c r="N67" s="250"/>
      <c r="O67" s="64"/>
    </row>
    <row r="68" spans="13:15" ht="10.5" customHeight="1">
      <c r="M68" s="64"/>
      <c r="N68" s="250"/>
      <c r="O68" s="64"/>
    </row>
    <row r="69" spans="13:15" ht="10.5" customHeight="1">
      <c r="M69" s="64"/>
      <c r="N69" s="250"/>
      <c r="O69" s="64"/>
    </row>
    <row r="70" spans="13:15" ht="10.5" customHeight="1">
      <c r="M70" s="64"/>
      <c r="N70" s="250"/>
      <c r="O70" s="64"/>
    </row>
    <row r="71" spans="13:15" ht="10.5" customHeight="1">
      <c r="M71" s="64"/>
      <c r="N71" s="250"/>
      <c r="O71" s="64"/>
    </row>
    <row r="72" spans="13:15" ht="10.5" customHeight="1">
      <c r="M72" s="64"/>
      <c r="N72" s="250"/>
      <c r="O72" s="64"/>
    </row>
    <row r="73" spans="13:15" ht="10.5" customHeight="1">
      <c r="M73" s="64"/>
      <c r="N73" s="250"/>
      <c r="O73" s="64"/>
    </row>
    <row r="74" spans="13:15" ht="10.5" customHeight="1">
      <c r="M74" s="64"/>
      <c r="N74" s="250"/>
      <c r="O74" s="64"/>
    </row>
    <row r="75" ht="10.5" customHeight="1">
      <c r="N75" s="178"/>
    </row>
    <row r="76" ht="10.5" customHeight="1">
      <c r="N76" s="178"/>
    </row>
    <row r="77" ht="10.5" customHeight="1">
      <c r="N77" s="178"/>
    </row>
    <row r="78" ht="10.5" customHeight="1">
      <c r="N78" s="178"/>
    </row>
    <row r="79" ht="10.5" customHeight="1">
      <c r="N79" s="178"/>
    </row>
    <row r="80" ht="10.5" customHeight="1">
      <c r="N80" s="178"/>
    </row>
    <row r="81" ht="10.5" customHeight="1">
      <c r="N81" s="178"/>
    </row>
    <row r="82" ht="10.5" customHeight="1">
      <c r="N82" s="178"/>
    </row>
    <row r="83" ht="10.5" customHeight="1">
      <c r="N83" s="178"/>
    </row>
    <row r="84" ht="10.5" customHeight="1">
      <c r="N84" s="178"/>
    </row>
    <row r="85" ht="10.5" customHeight="1">
      <c r="N85" s="178"/>
    </row>
    <row r="86" ht="10.5" customHeight="1">
      <c r="N86" s="178"/>
    </row>
    <row r="87" ht="10.5" customHeight="1">
      <c r="N87" s="178"/>
    </row>
    <row r="88" ht="10.5" customHeight="1">
      <c r="N88" s="178"/>
    </row>
    <row r="89" ht="10.5" customHeight="1">
      <c r="N89" s="178"/>
    </row>
    <row r="90" ht="10.5" customHeight="1">
      <c r="N90" s="178"/>
    </row>
    <row r="91" ht="10.5" customHeight="1">
      <c r="N91" s="178"/>
    </row>
    <row r="92" ht="10.5" customHeight="1">
      <c r="N92" s="178"/>
    </row>
    <row r="93" ht="10.5" customHeight="1">
      <c r="N93" s="178"/>
    </row>
    <row r="94" ht="10.5" customHeight="1">
      <c r="N94" s="178"/>
    </row>
    <row r="95" ht="10.5" customHeight="1">
      <c r="N95" s="178"/>
    </row>
    <row r="96" ht="10.5" customHeight="1">
      <c r="N96" s="178"/>
    </row>
    <row r="97" ht="10.5" customHeight="1">
      <c r="N97" s="178"/>
    </row>
    <row r="98" ht="10.5" customHeight="1">
      <c r="N98" s="178"/>
    </row>
    <row r="99" ht="10.5" customHeight="1">
      <c r="N99" s="178"/>
    </row>
    <row r="100" ht="10.5" customHeight="1">
      <c r="N100" s="178"/>
    </row>
    <row r="101" ht="10.5" customHeight="1">
      <c r="N101" s="178"/>
    </row>
    <row r="102" ht="10.5" customHeight="1">
      <c r="N102" s="178"/>
    </row>
    <row r="103" ht="10.5" customHeight="1">
      <c r="N103" s="178"/>
    </row>
    <row r="104" ht="10.5" customHeight="1">
      <c r="N104" s="178"/>
    </row>
    <row r="105" ht="10.5" customHeight="1">
      <c r="N105" s="178"/>
    </row>
    <row r="106" ht="10.5" customHeight="1">
      <c r="N106" s="178"/>
    </row>
    <row r="107" ht="10.5" customHeight="1">
      <c r="N107" s="178"/>
    </row>
    <row r="108" ht="10.5" customHeight="1">
      <c r="N108" s="178"/>
    </row>
    <row r="109" ht="10.5" customHeight="1">
      <c r="N109" s="178"/>
    </row>
    <row r="110" ht="10.5" customHeight="1">
      <c r="N110" s="178"/>
    </row>
    <row r="111" ht="10.5" customHeight="1">
      <c r="N111" s="178"/>
    </row>
    <row r="112" ht="10.5" customHeight="1">
      <c r="N112" s="178"/>
    </row>
    <row r="113" ht="10.5" customHeight="1">
      <c r="N113" s="178"/>
    </row>
    <row r="114" ht="10.5" customHeight="1">
      <c r="N114" s="178"/>
    </row>
    <row r="115" ht="10.5" customHeight="1">
      <c r="N115" s="178"/>
    </row>
    <row r="116" ht="10.5" customHeight="1">
      <c r="N116" s="178"/>
    </row>
    <row r="117" ht="10.5" customHeight="1">
      <c r="N117" s="178"/>
    </row>
    <row r="118" ht="10.5" customHeight="1">
      <c r="N118" s="178"/>
    </row>
    <row r="119" ht="10.5" customHeight="1">
      <c r="N119" s="178"/>
    </row>
    <row r="120" ht="10.5" customHeight="1">
      <c r="N120" s="178"/>
    </row>
    <row r="121" ht="10.5" customHeight="1">
      <c r="N121" s="178"/>
    </row>
    <row r="122" ht="10.5" customHeight="1">
      <c r="N122" s="178"/>
    </row>
    <row r="123" ht="10.5" customHeight="1">
      <c r="N123" s="178"/>
    </row>
    <row r="124" ht="10.5" customHeight="1">
      <c r="N124" s="178"/>
    </row>
    <row r="125" ht="10.5" customHeight="1">
      <c r="N125" s="178"/>
    </row>
    <row r="126" ht="10.5" customHeight="1">
      <c r="N126" s="178"/>
    </row>
    <row r="127" ht="10.5" customHeight="1">
      <c r="N127" s="178"/>
    </row>
    <row r="128" ht="10.5" customHeight="1">
      <c r="N128" s="178"/>
    </row>
    <row r="129" ht="10.5" customHeight="1">
      <c r="N129" s="178"/>
    </row>
    <row r="130" ht="10.5" customHeight="1">
      <c r="N130" s="178"/>
    </row>
    <row r="131" ht="10.5" customHeight="1">
      <c r="N131" s="178"/>
    </row>
    <row r="132" ht="10.5" customHeight="1">
      <c r="N132" s="178"/>
    </row>
    <row r="133" ht="10.5" customHeight="1">
      <c r="N133" s="178"/>
    </row>
    <row r="134" ht="10.5" customHeight="1">
      <c r="N134" s="178"/>
    </row>
    <row r="135" ht="10.5" customHeight="1">
      <c r="N135" s="178"/>
    </row>
    <row r="136" ht="10.5" customHeight="1">
      <c r="N136" s="178"/>
    </row>
    <row r="137" ht="10.5" customHeight="1">
      <c r="N137" s="178"/>
    </row>
    <row r="138" ht="10.5" customHeight="1">
      <c r="N138" s="178"/>
    </row>
    <row r="139" ht="10.5" customHeight="1">
      <c r="N139" s="178"/>
    </row>
    <row r="140" ht="10.5" customHeight="1">
      <c r="N140" s="178"/>
    </row>
    <row r="141" ht="10.5" customHeight="1">
      <c r="N141" s="178"/>
    </row>
    <row r="142" ht="10.5" customHeight="1">
      <c r="N142" s="178"/>
    </row>
    <row r="143" ht="10.5" customHeight="1">
      <c r="N143" s="178"/>
    </row>
    <row r="144" ht="10.5" customHeight="1">
      <c r="N144" s="178"/>
    </row>
    <row r="145" ht="10.5" customHeight="1">
      <c r="N145" s="178"/>
    </row>
    <row r="146" ht="10.5" customHeight="1">
      <c r="N146" s="178"/>
    </row>
    <row r="147" ht="10.5" customHeight="1">
      <c r="N147" s="178"/>
    </row>
    <row r="148" ht="10.5" customHeight="1">
      <c r="N148" s="178"/>
    </row>
    <row r="149" ht="10.5" customHeight="1">
      <c r="N149" s="178"/>
    </row>
    <row r="150" ht="10.5" customHeight="1">
      <c r="N150" s="178"/>
    </row>
    <row r="151" ht="10.5" customHeight="1">
      <c r="N151" s="178"/>
    </row>
    <row r="152" ht="10.5" customHeight="1">
      <c r="N152" s="178"/>
    </row>
    <row r="153" ht="10.5" customHeight="1">
      <c r="N153" s="178"/>
    </row>
    <row r="154" ht="10.5" customHeight="1">
      <c r="N154" s="178"/>
    </row>
    <row r="155" ht="10.5" customHeight="1">
      <c r="N155" s="178"/>
    </row>
    <row r="156" ht="10.5" customHeight="1">
      <c r="N156" s="178"/>
    </row>
    <row r="157" ht="10.5" customHeight="1">
      <c r="N157" s="178"/>
    </row>
    <row r="158" ht="10.5" customHeight="1">
      <c r="N158" s="178"/>
    </row>
    <row r="159" ht="10.5" customHeight="1">
      <c r="N159" s="178"/>
    </row>
    <row r="160" ht="10.5" customHeight="1">
      <c r="N160" s="178"/>
    </row>
    <row r="161" ht="10.5" customHeight="1">
      <c r="N161" s="178"/>
    </row>
    <row r="162" ht="10.5" customHeight="1">
      <c r="N162" s="178"/>
    </row>
    <row r="163" ht="10.5" customHeight="1">
      <c r="N163" s="178"/>
    </row>
    <row r="164" ht="10.5" customHeight="1">
      <c r="N164" s="178"/>
    </row>
    <row r="165" ht="10.5" customHeight="1">
      <c r="N165" s="178"/>
    </row>
    <row r="166" ht="10.5" customHeight="1">
      <c r="N166" s="178"/>
    </row>
    <row r="167" ht="10.5" customHeight="1">
      <c r="N167" s="178"/>
    </row>
    <row r="168" ht="12.75">
      <c r="N168" s="178"/>
    </row>
    <row r="169" ht="12.75">
      <c r="N169" s="178"/>
    </row>
    <row r="170" ht="12.75">
      <c r="N170" s="178"/>
    </row>
    <row r="171" ht="12.75">
      <c r="N171" s="178"/>
    </row>
    <row r="172" ht="12.75">
      <c r="N172" s="178"/>
    </row>
    <row r="173" ht="12.75">
      <c r="N173" s="17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M1" sqref="M1"/>
    </sheetView>
  </sheetViews>
  <sheetFormatPr defaultColWidth="11.421875" defaultRowHeight="12.75"/>
  <cols>
    <col min="2" max="2" width="13.421875" style="251" customWidth="1"/>
    <col min="3" max="3" width="8.8515625" style="252" customWidth="1"/>
    <col min="4" max="4" width="9.140625" style="252" customWidth="1"/>
    <col min="5" max="5" width="13.57421875" style="0" customWidth="1"/>
    <col min="6" max="6" width="11.28125" style="0" customWidth="1"/>
    <col min="7" max="7" width="0" style="0" hidden="1" customWidth="1"/>
    <col min="8" max="8" width="13.00390625" style="0" customWidth="1"/>
    <col min="9" max="9" width="12.28125" style="0" customWidth="1"/>
  </cols>
  <sheetData>
    <row r="1" spans="1:6" ht="12.75">
      <c r="A1" s="4"/>
      <c r="B1" s="253" t="s">
        <v>685</v>
      </c>
      <c r="E1" s="4"/>
      <c r="F1" s="4"/>
    </row>
    <row r="2" spans="1:7" ht="12.75">
      <c r="A2" s="4"/>
      <c r="B2" s="254" t="s">
        <v>686</v>
      </c>
      <c r="C2" s="255"/>
      <c r="D2" s="255"/>
      <c r="E2" s="155"/>
      <c r="F2" s="155"/>
      <c r="G2" s="155"/>
    </row>
    <row r="3" spans="1:6" ht="12" customHeight="1">
      <c r="A3" s="4"/>
      <c r="B3" s="256"/>
      <c r="C3" s="255"/>
      <c r="D3" s="255"/>
      <c r="E3" s="4"/>
      <c r="F3" s="4"/>
    </row>
    <row r="4" spans="1:6" ht="10.5" customHeight="1">
      <c r="A4" s="4"/>
      <c r="B4" s="257"/>
      <c r="C4" s="255"/>
      <c r="D4" s="255"/>
      <c r="E4" s="4"/>
      <c r="F4" s="4"/>
    </row>
    <row r="5" spans="1:7" ht="12.75" customHeight="1">
      <c r="A5" s="4"/>
      <c r="B5" s="258" t="s">
        <v>688</v>
      </c>
      <c r="C5" s="259">
        <v>2079</v>
      </c>
      <c r="D5" s="260"/>
      <c r="E5" s="258" t="s">
        <v>689</v>
      </c>
      <c r="F5" s="259">
        <v>135</v>
      </c>
      <c r="G5" s="235"/>
    </row>
    <row r="6" spans="1:10" ht="12.75" customHeight="1">
      <c r="A6" s="4"/>
      <c r="B6" s="261" t="s">
        <v>691</v>
      </c>
      <c r="C6" s="262">
        <v>150</v>
      </c>
      <c r="D6" s="260"/>
      <c r="E6" s="261" t="s">
        <v>690</v>
      </c>
      <c r="F6" s="262">
        <v>94211</v>
      </c>
      <c r="G6" s="235"/>
      <c r="H6" s="4"/>
      <c r="I6" s="428" t="s">
        <v>687</v>
      </c>
      <c r="J6" s="429">
        <v>33011</v>
      </c>
    </row>
    <row r="7" spans="1:10" ht="12.75" customHeight="1">
      <c r="A7" s="4"/>
      <c r="B7" s="261" t="s">
        <v>692</v>
      </c>
      <c r="C7" s="262">
        <v>158</v>
      </c>
      <c r="D7" s="260"/>
      <c r="E7" s="261" t="s">
        <v>693</v>
      </c>
      <c r="F7" s="262">
        <v>795</v>
      </c>
      <c r="G7" s="235"/>
      <c r="H7" s="4"/>
      <c r="I7" s="430" t="s">
        <v>690</v>
      </c>
      <c r="J7" s="431">
        <v>94211</v>
      </c>
    </row>
    <row r="8" spans="1:8" ht="12.75" customHeight="1">
      <c r="A8" s="4"/>
      <c r="B8" s="261" t="s">
        <v>694</v>
      </c>
      <c r="C8" s="262">
        <v>58</v>
      </c>
      <c r="D8" s="260"/>
      <c r="E8" s="261" t="s">
        <v>695</v>
      </c>
      <c r="F8" s="262">
        <v>169</v>
      </c>
      <c r="G8" s="235"/>
      <c r="H8" s="4"/>
    </row>
    <row r="9" spans="1:8" ht="12" customHeight="1">
      <c r="A9" s="4"/>
      <c r="B9" s="261" t="s">
        <v>696</v>
      </c>
      <c r="C9" s="262">
        <v>551</v>
      </c>
      <c r="D9" s="260"/>
      <c r="E9" s="261" t="s">
        <v>697</v>
      </c>
      <c r="F9" s="262">
        <v>232</v>
      </c>
      <c r="G9" s="235"/>
      <c r="H9" s="4"/>
    </row>
    <row r="10" spans="1:8" ht="12.75" customHeight="1">
      <c r="A10" s="4"/>
      <c r="B10" s="261" t="s">
        <v>698</v>
      </c>
      <c r="C10" s="262">
        <v>194</v>
      </c>
      <c r="D10" s="260"/>
      <c r="E10" s="261" t="s">
        <v>699</v>
      </c>
      <c r="F10" s="262">
        <v>2228</v>
      </c>
      <c r="G10" s="235"/>
      <c r="H10" s="4"/>
    </row>
    <row r="11" spans="1:8" ht="12.75" customHeight="1">
      <c r="A11" s="4"/>
      <c r="B11" s="261" t="s">
        <v>700</v>
      </c>
      <c r="C11" s="262">
        <v>526</v>
      </c>
      <c r="D11" s="260"/>
      <c r="E11" s="261" t="s">
        <v>701</v>
      </c>
      <c r="F11" s="262">
        <v>63</v>
      </c>
      <c r="G11" s="235"/>
      <c r="H11" s="4"/>
    </row>
    <row r="12" spans="1:8" ht="12.75" customHeight="1">
      <c r="A12" s="4"/>
      <c r="B12" s="261" t="s">
        <v>702</v>
      </c>
      <c r="C12" s="262">
        <v>98</v>
      </c>
      <c r="D12" s="260"/>
      <c r="E12" s="261" t="s">
        <v>703</v>
      </c>
      <c r="F12" s="262">
        <v>165</v>
      </c>
      <c r="G12" s="235"/>
      <c r="H12" s="4"/>
    </row>
    <row r="13" spans="1:8" ht="12.75" customHeight="1">
      <c r="A13" s="4"/>
      <c r="B13" s="261" t="s">
        <v>704</v>
      </c>
      <c r="C13" s="262">
        <v>959</v>
      </c>
      <c r="D13" s="260"/>
      <c r="E13" s="261" t="s">
        <v>705</v>
      </c>
      <c r="F13" s="262">
        <v>3208</v>
      </c>
      <c r="G13" s="235"/>
      <c r="H13" s="4"/>
    </row>
    <row r="14" spans="1:8" ht="12.75" customHeight="1">
      <c r="A14" s="4"/>
      <c r="B14" s="261" t="s">
        <v>706</v>
      </c>
      <c r="C14" s="262">
        <v>3188</v>
      </c>
      <c r="D14" s="260"/>
      <c r="E14" s="261" t="s">
        <v>707</v>
      </c>
      <c r="F14" s="262">
        <v>257</v>
      </c>
      <c r="G14" s="235"/>
      <c r="H14" s="4"/>
    </row>
    <row r="15" spans="1:8" ht="12.75" customHeight="1">
      <c r="A15" s="4"/>
      <c r="B15" s="261" t="s">
        <v>708</v>
      </c>
      <c r="C15" s="262">
        <v>721</v>
      </c>
      <c r="D15" s="260"/>
      <c r="E15" s="261" t="s">
        <v>709</v>
      </c>
      <c r="F15" s="262">
        <v>713</v>
      </c>
      <c r="G15" s="235"/>
      <c r="H15" s="4"/>
    </row>
    <row r="16" spans="1:8" ht="12.75" customHeight="1">
      <c r="A16" s="4"/>
      <c r="B16" s="261" t="s">
        <v>710</v>
      </c>
      <c r="C16" s="262">
        <v>311</v>
      </c>
      <c r="D16" s="260"/>
      <c r="E16" s="261" t="s">
        <v>711</v>
      </c>
      <c r="F16" s="262">
        <v>121</v>
      </c>
      <c r="G16" s="235"/>
      <c r="H16" s="4"/>
    </row>
    <row r="17" spans="1:8" ht="12.75" customHeight="1">
      <c r="A17" s="4"/>
      <c r="B17" s="261" t="s">
        <v>712</v>
      </c>
      <c r="C17" s="262">
        <v>708</v>
      </c>
      <c r="D17" s="260"/>
      <c r="E17" s="261" t="s">
        <v>713</v>
      </c>
      <c r="F17" s="262">
        <v>246</v>
      </c>
      <c r="G17" s="235"/>
      <c r="H17" s="4"/>
    </row>
    <row r="18" spans="1:8" ht="12.75" customHeight="1">
      <c r="A18" s="4"/>
      <c r="B18" s="261" t="s">
        <v>714</v>
      </c>
      <c r="C18" s="262">
        <v>61</v>
      </c>
      <c r="D18" s="260"/>
      <c r="E18" s="261" t="s">
        <v>715</v>
      </c>
      <c r="F18" s="262">
        <v>794</v>
      </c>
      <c r="G18" s="235"/>
      <c r="H18" s="4"/>
    </row>
    <row r="19" spans="1:8" ht="12.75" customHeight="1">
      <c r="A19" s="4"/>
      <c r="B19" s="261" t="s">
        <v>716</v>
      </c>
      <c r="C19" s="262">
        <v>50</v>
      </c>
      <c r="D19" s="260"/>
      <c r="E19" s="261" t="s">
        <v>717</v>
      </c>
      <c r="F19" s="262">
        <v>84</v>
      </c>
      <c r="G19" s="235"/>
      <c r="H19" s="4"/>
    </row>
    <row r="20" spans="1:8" ht="12.75" customHeight="1">
      <c r="A20" s="4"/>
      <c r="B20" s="261" t="s">
        <v>718</v>
      </c>
      <c r="C20" s="262">
        <v>289</v>
      </c>
      <c r="D20" s="260"/>
      <c r="E20" s="261" t="s">
        <v>719</v>
      </c>
      <c r="F20" s="262">
        <v>183</v>
      </c>
      <c r="G20" s="235"/>
      <c r="H20" s="4"/>
    </row>
    <row r="21" spans="1:8" ht="12.75" customHeight="1">
      <c r="A21" s="4"/>
      <c r="B21" s="261" t="s">
        <v>720</v>
      </c>
      <c r="C21" s="262">
        <v>293</v>
      </c>
      <c r="D21" s="260"/>
      <c r="E21" s="261" t="s">
        <v>721</v>
      </c>
      <c r="F21" s="262">
        <v>345</v>
      </c>
      <c r="G21" s="235"/>
      <c r="H21" s="4"/>
    </row>
    <row r="22" spans="1:8" ht="12.75" customHeight="1">
      <c r="A22" s="4"/>
      <c r="B22" s="261" t="s">
        <v>722</v>
      </c>
      <c r="C22" s="262">
        <v>115</v>
      </c>
      <c r="D22" s="260"/>
      <c r="E22" s="261" t="s">
        <v>723</v>
      </c>
      <c r="F22" s="262">
        <v>2272</v>
      </c>
      <c r="G22" s="235"/>
      <c r="H22" s="4"/>
    </row>
    <row r="23" spans="1:8" ht="12.75" customHeight="1">
      <c r="A23" s="4"/>
      <c r="B23" s="261" t="s">
        <v>724</v>
      </c>
      <c r="C23" s="262">
        <v>274</v>
      </c>
      <c r="D23" s="260"/>
      <c r="E23" s="261" t="s">
        <v>725</v>
      </c>
      <c r="F23" s="262">
        <v>127</v>
      </c>
      <c r="G23" s="235"/>
      <c r="H23" s="4"/>
    </row>
    <row r="24" spans="1:8" ht="12.75" customHeight="1">
      <c r="A24" s="4"/>
      <c r="B24" s="261" t="s">
        <v>726</v>
      </c>
      <c r="C24" s="262">
        <v>92</v>
      </c>
      <c r="D24" s="260"/>
      <c r="E24" s="261" t="s">
        <v>727</v>
      </c>
      <c r="F24" s="262">
        <v>160</v>
      </c>
      <c r="G24" s="235"/>
      <c r="H24" s="4"/>
    </row>
    <row r="25" spans="1:8" ht="12.75" customHeight="1">
      <c r="A25" s="4"/>
      <c r="B25" s="261" t="s">
        <v>728</v>
      </c>
      <c r="C25" s="262">
        <v>216</v>
      </c>
      <c r="D25" s="260"/>
      <c r="E25" s="261" t="s">
        <v>729</v>
      </c>
      <c r="F25" s="262">
        <v>187</v>
      </c>
      <c r="G25" s="235"/>
      <c r="H25" s="4"/>
    </row>
    <row r="26" spans="1:8" ht="12.75" customHeight="1">
      <c r="A26" s="4"/>
      <c r="B26" s="261" t="s">
        <v>730</v>
      </c>
      <c r="C26" s="262">
        <v>144</v>
      </c>
      <c r="D26" s="260"/>
      <c r="E26" s="261" t="s">
        <v>731</v>
      </c>
      <c r="F26" s="262">
        <v>288</v>
      </c>
      <c r="G26" s="235"/>
      <c r="H26" s="4"/>
    </row>
    <row r="27" spans="1:8" ht="12.75" customHeight="1">
      <c r="A27" s="4"/>
      <c r="B27" s="261" t="s">
        <v>732</v>
      </c>
      <c r="C27" s="262">
        <v>2143</v>
      </c>
      <c r="D27" s="260"/>
      <c r="E27" s="261" t="s">
        <v>733</v>
      </c>
      <c r="F27" s="262">
        <v>671</v>
      </c>
      <c r="G27" s="235"/>
      <c r="H27" s="4"/>
    </row>
    <row r="28" spans="1:8" ht="12.75" customHeight="1">
      <c r="A28" s="4"/>
      <c r="B28" s="261" t="s">
        <v>734</v>
      </c>
      <c r="C28" s="262">
        <v>76</v>
      </c>
      <c r="D28" s="260"/>
      <c r="E28" s="261" t="s">
        <v>735</v>
      </c>
      <c r="F28" s="262">
        <v>3138</v>
      </c>
      <c r="G28" s="235"/>
      <c r="H28" s="4"/>
    </row>
    <row r="29" spans="1:8" ht="12.75" customHeight="1">
      <c r="A29" s="4"/>
      <c r="B29" s="261" t="s">
        <v>736</v>
      </c>
      <c r="C29" s="262">
        <v>338</v>
      </c>
      <c r="D29" s="260"/>
      <c r="E29" s="261" t="s">
        <v>737</v>
      </c>
      <c r="F29" s="262">
        <v>570</v>
      </c>
      <c r="G29" s="235"/>
      <c r="H29" s="4"/>
    </row>
    <row r="30" spans="1:8" ht="12" customHeight="1">
      <c r="A30" s="4"/>
      <c r="B30" s="261" t="s">
        <v>738</v>
      </c>
      <c r="C30" s="262">
        <v>359</v>
      </c>
      <c r="D30" s="260"/>
      <c r="E30" s="261" t="s">
        <v>739</v>
      </c>
      <c r="F30" s="262">
        <v>1709</v>
      </c>
      <c r="G30" s="235"/>
      <c r="H30" s="4"/>
    </row>
    <row r="31" spans="1:8" ht="13.5" customHeight="1">
      <c r="A31" s="4"/>
      <c r="D31" s="260"/>
      <c r="E31" s="235"/>
      <c r="F31" s="263"/>
      <c r="G31" s="235"/>
      <c r="H31" s="91"/>
    </row>
    <row r="32" spans="4:6" ht="14.25" customHeight="1">
      <c r="D32" s="255"/>
      <c r="E32" s="234"/>
      <c r="F32" s="235"/>
    </row>
    <row r="33" spans="4:7" ht="12.75" customHeight="1">
      <c r="D33" s="260"/>
      <c r="E33" s="235"/>
      <c r="F33" s="234"/>
      <c r="G33" s="235"/>
    </row>
    <row r="34" spans="4:7" ht="12.75" customHeight="1">
      <c r="D34" s="260"/>
      <c r="E34" s="235"/>
      <c r="F34" s="235"/>
      <c r="G34" s="235"/>
    </row>
    <row r="35" spans="4:7" ht="12.75" customHeight="1">
      <c r="D35" s="260"/>
      <c r="E35" s="235"/>
      <c r="F35" s="235"/>
      <c r="G35" s="235"/>
    </row>
    <row r="36" spans="4:7" ht="12.75" customHeight="1">
      <c r="D36" s="260"/>
      <c r="E36" s="235"/>
      <c r="F36" s="235"/>
      <c r="G36" s="235"/>
    </row>
    <row r="37" spans="4:7" ht="12.75" customHeight="1">
      <c r="D37" s="260"/>
      <c r="E37" s="235"/>
      <c r="F37" s="235"/>
      <c r="G37" s="235"/>
    </row>
    <row r="38" spans="4:7" ht="12.75" customHeight="1">
      <c r="D38" s="260"/>
      <c r="E38" s="235"/>
      <c r="F38" s="235"/>
      <c r="G38" s="235"/>
    </row>
    <row r="39" spans="4:7" ht="12.75" customHeight="1">
      <c r="D39" s="260"/>
      <c r="E39" s="235"/>
      <c r="F39" s="235"/>
      <c r="G39" s="235"/>
    </row>
    <row r="40" spans="3:5" ht="12.75" customHeight="1">
      <c r="C40" s="252">
        <f>SUM(C5:C39)</f>
        <v>14151</v>
      </c>
      <c r="E40">
        <v>33011</v>
      </c>
    </row>
    <row r="41" spans="3:5" ht="12.75" customHeight="1">
      <c r="C41" s="252">
        <f>SUM(C5:C40)</f>
        <v>28302</v>
      </c>
      <c r="E41">
        <v>94211</v>
      </c>
    </row>
    <row r="42" spans="3:5" ht="12.75" customHeight="1">
      <c r="C42" s="252">
        <v>22025</v>
      </c>
      <c r="E42">
        <v>22025</v>
      </c>
    </row>
    <row r="43" spans="3:5" ht="12.75" customHeight="1">
      <c r="C43" s="252">
        <v>3475</v>
      </c>
      <c r="E43">
        <v>3475</v>
      </c>
    </row>
    <row r="44" spans="3:5" ht="12.75" customHeight="1">
      <c r="C44" s="252">
        <f>SUM(C41:C43)</f>
        <v>53802</v>
      </c>
      <c r="E44">
        <f>SUM(E40:E43)</f>
        <v>152722</v>
      </c>
    </row>
    <row r="45" ht="12.75" customHeight="1"/>
    <row r="46" ht="12.75" customHeight="1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7"/>
  <sheetViews>
    <sheetView workbookViewId="0" topLeftCell="A1">
      <selection activeCell="D15" sqref="D15"/>
    </sheetView>
  </sheetViews>
  <sheetFormatPr defaultColWidth="11.421875" defaultRowHeight="12.75"/>
  <cols>
    <col min="1" max="1" width="16.7109375" style="0" customWidth="1"/>
    <col min="2" max="2" width="9.7109375" style="158" customWidth="1"/>
    <col min="3" max="3" width="3.7109375" style="0" customWidth="1"/>
    <col min="4" max="4" width="16.7109375" style="1" customWidth="1"/>
    <col min="5" max="5" width="9.7109375" style="32" customWidth="1"/>
    <col min="6" max="6" width="5.7109375" style="32" customWidth="1"/>
    <col min="7" max="7" width="9.7109375" style="0" customWidth="1"/>
    <col min="8" max="8" width="5.7109375" style="0" customWidth="1"/>
    <col min="9" max="9" width="16.7109375" style="1" customWidth="1"/>
    <col min="10" max="10" width="9.7109375" style="32" customWidth="1"/>
    <col min="11" max="11" width="3.7109375" style="0" customWidth="1"/>
    <col min="12" max="12" width="16.7109375" style="0" customWidth="1"/>
    <col min="13" max="13" width="9.7109375" style="32" customWidth="1"/>
  </cols>
  <sheetData>
    <row r="1" spans="1:5" ht="15.75">
      <c r="A1" s="92" t="s">
        <v>740</v>
      </c>
      <c r="E1" s="112" t="s">
        <v>741</v>
      </c>
    </row>
    <row r="3" ht="13.5" customHeight="1"/>
    <row r="4" spans="1:13" ht="12.75">
      <c r="A4" s="264" t="s">
        <v>742</v>
      </c>
      <c r="B4" s="265" t="s">
        <v>10</v>
      </c>
      <c r="C4" s="4"/>
      <c r="D4" s="266" t="s">
        <v>743</v>
      </c>
      <c r="E4" s="267" t="s">
        <v>10</v>
      </c>
      <c r="F4" s="268"/>
      <c r="G4" s="269"/>
      <c r="H4" s="268"/>
      <c r="I4" s="270" t="s">
        <v>744</v>
      </c>
      <c r="J4" s="271" t="s">
        <v>10</v>
      </c>
      <c r="K4" s="4"/>
      <c r="L4" s="266" t="s">
        <v>745</v>
      </c>
      <c r="M4" s="267" t="s">
        <v>10</v>
      </c>
    </row>
    <row r="5" spans="1:13" s="178" customFormat="1" ht="11.25" customHeight="1">
      <c r="A5" s="272" t="s">
        <v>746</v>
      </c>
      <c r="B5" s="273">
        <v>1574</v>
      </c>
      <c r="C5" s="189"/>
      <c r="D5" s="274" t="s">
        <v>747</v>
      </c>
      <c r="E5" s="275">
        <v>1653</v>
      </c>
      <c r="F5" s="276"/>
      <c r="G5" s="277"/>
      <c r="H5" s="276"/>
      <c r="I5" s="278" t="s">
        <v>748</v>
      </c>
      <c r="J5" s="279">
        <v>5595</v>
      </c>
      <c r="K5" s="189"/>
      <c r="L5" s="274" t="s">
        <v>748</v>
      </c>
      <c r="M5" s="275">
        <v>5501</v>
      </c>
    </row>
    <row r="6" spans="1:13" s="178" customFormat="1" ht="11.25" customHeight="1">
      <c r="A6" s="272" t="s">
        <v>747</v>
      </c>
      <c r="B6" s="273">
        <v>1568</v>
      </c>
      <c r="C6" s="189"/>
      <c r="D6" s="274" t="s">
        <v>746</v>
      </c>
      <c r="E6" s="275">
        <v>1444</v>
      </c>
      <c r="F6" s="276"/>
      <c r="G6" s="277"/>
      <c r="H6" s="276"/>
      <c r="I6" s="280" t="s">
        <v>749</v>
      </c>
      <c r="J6" s="281">
        <v>4507</v>
      </c>
      <c r="K6" s="189"/>
      <c r="L6" s="274" t="s">
        <v>749</v>
      </c>
      <c r="M6" s="275">
        <v>4467</v>
      </c>
    </row>
    <row r="7" spans="1:13" s="178" customFormat="1" ht="11.25" customHeight="1">
      <c r="A7" s="272" t="s">
        <v>750</v>
      </c>
      <c r="B7" s="273">
        <v>1411</v>
      </c>
      <c r="C7" s="189"/>
      <c r="D7" s="274" t="s">
        <v>751</v>
      </c>
      <c r="E7" s="275">
        <v>1436</v>
      </c>
      <c r="F7" s="276"/>
      <c r="G7" s="277"/>
      <c r="H7" s="276"/>
      <c r="I7" s="280" t="s">
        <v>752</v>
      </c>
      <c r="J7" s="281">
        <v>3345</v>
      </c>
      <c r="K7" s="189"/>
      <c r="L7" s="274" t="s">
        <v>752</v>
      </c>
      <c r="M7" s="275">
        <v>3302</v>
      </c>
    </row>
    <row r="8" spans="1:13" s="178" customFormat="1" ht="11.25" customHeight="1">
      <c r="A8" s="272" t="s">
        <v>753</v>
      </c>
      <c r="B8" s="273">
        <v>1400</v>
      </c>
      <c r="C8" s="189"/>
      <c r="D8" s="274" t="s">
        <v>754</v>
      </c>
      <c r="E8" s="275">
        <v>1391</v>
      </c>
      <c r="F8" s="276"/>
      <c r="G8" s="277"/>
      <c r="H8" s="276"/>
      <c r="I8" s="280" t="s">
        <v>755</v>
      </c>
      <c r="J8" s="281">
        <v>2819</v>
      </c>
      <c r="K8" s="189"/>
      <c r="L8" s="274" t="s">
        <v>755</v>
      </c>
      <c r="M8" s="275">
        <v>2761</v>
      </c>
    </row>
    <row r="9" spans="1:13" s="178" customFormat="1" ht="11.25" customHeight="1">
      <c r="A9" s="272" t="s">
        <v>756</v>
      </c>
      <c r="B9" s="273">
        <v>1388</v>
      </c>
      <c r="C9" s="189"/>
      <c r="D9" s="274" t="s">
        <v>756</v>
      </c>
      <c r="E9" s="275">
        <v>1371</v>
      </c>
      <c r="F9" s="276"/>
      <c r="G9" s="277"/>
      <c r="H9" s="276"/>
      <c r="I9" s="280" t="s">
        <v>757</v>
      </c>
      <c r="J9" s="281">
        <v>2422</v>
      </c>
      <c r="K9" s="189"/>
      <c r="L9" s="274" t="s">
        <v>757</v>
      </c>
      <c r="M9" s="275">
        <v>2443</v>
      </c>
    </row>
    <row r="10" spans="1:13" s="178" customFormat="1" ht="11.25" customHeight="1">
      <c r="A10" s="272" t="s">
        <v>751</v>
      </c>
      <c r="B10" s="273">
        <v>1369</v>
      </c>
      <c r="C10" s="189"/>
      <c r="D10" s="274" t="s">
        <v>750</v>
      </c>
      <c r="E10" s="275">
        <v>1342</v>
      </c>
      <c r="F10" s="276"/>
      <c r="G10" s="277"/>
      <c r="H10" s="276"/>
      <c r="I10" s="280" t="s">
        <v>758</v>
      </c>
      <c r="J10" s="281">
        <v>2250</v>
      </c>
      <c r="K10" s="189"/>
      <c r="L10" s="274" t="s">
        <v>758</v>
      </c>
      <c r="M10" s="275">
        <v>2249</v>
      </c>
    </row>
    <row r="11" spans="1:13" s="178" customFormat="1" ht="11.25" customHeight="1">
      <c r="A11" s="272" t="s">
        <v>754</v>
      </c>
      <c r="B11" s="273">
        <v>1342</v>
      </c>
      <c r="C11" s="189"/>
      <c r="D11" s="274" t="s">
        <v>753</v>
      </c>
      <c r="E11" s="275">
        <v>1327</v>
      </c>
      <c r="F11" s="276"/>
      <c r="G11" s="277"/>
      <c r="H11" s="276"/>
      <c r="I11" s="280" t="s">
        <v>759</v>
      </c>
      <c r="J11" s="281">
        <v>2121</v>
      </c>
      <c r="K11" s="189"/>
      <c r="L11" s="274" t="s">
        <v>759</v>
      </c>
      <c r="M11" s="275">
        <v>2074</v>
      </c>
    </row>
    <row r="12" spans="1:13" s="178" customFormat="1" ht="11.25" customHeight="1">
      <c r="A12" s="272" t="s">
        <v>760</v>
      </c>
      <c r="B12" s="273">
        <v>1316</v>
      </c>
      <c r="C12" s="189"/>
      <c r="D12" s="274" t="s">
        <v>760</v>
      </c>
      <c r="E12" s="275">
        <v>1198</v>
      </c>
      <c r="F12" s="276"/>
      <c r="G12" s="277"/>
      <c r="H12" s="276"/>
      <c r="I12" s="280" t="s">
        <v>761</v>
      </c>
      <c r="J12" s="281">
        <v>2078</v>
      </c>
      <c r="K12" s="189"/>
      <c r="L12" s="274" t="s">
        <v>762</v>
      </c>
      <c r="M12" s="275">
        <v>2060</v>
      </c>
    </row>
    <row r="13" spans="1:13" s="178" customFormat="1" ht="11.25" customHeight="1">
      <c r="A13" s="272" t="s">
        <v>763</v>
      </c>
      <c r="B13" s="273">
        <v>1093</v>
      </c>
      <c r="C13" s="189"/>
      <c r="D13" s="274" t="s">
        <v>763</v>
      </c>
      <c r="E13" s="275">
        <v>1027</v>
      </c>
      <c r="F13" s="276"/>
      <c r="G13" s="277"/>
      <c r="H13" s="276"/>
      <c r="I13" s="280" t="s">
        <v>762</v>
      </c>
      <c r="J13" s="281">
        <v>2045</v>
      </c>
      <c r="K13" s="189"/>
      <c r="L13" s="274" t="s">
        <v>761</v>
      </c>
      <c r="M13" s="275">
        <v>2020</v>
      </c>
    </row>
    <row r="14" spans="1:13" s="178" customFormat="1" ht="11.25" customHeight="1">
      <c r="A14" s="272" t="s">
        <v>764</v>
      </c>
      <c r="B14" s="273">
        <v>1074</v>
      </c>
      <c r="C14" s="189"/>
      <c r="D14" s="274" t="s">
        <v>765</v>
      </c>
      <c r="E14" s="275">
        <v>1019</v>
      </c>
      <c r="F14" s="276"/>
      <c r="G14" s="277"/>
      <c r="H14" s="276"/>
      <c r="I14" s="280" t="s">
        <v>766</v>
      </c>
      <c r="J14" s="281">
        <v>1821</v>
      </c>
      <c r="K14" s="189"/>
      <c r="L14" s="274" t="s">
        <v>766</v>
      </c>
      <c r="M14" s="275">
        <v>1880</v>
      </c>
    </row>
    <row r="15" spans="1:13" s="178" customFormat="1" ht="11.25" customHeight="1">
      <c r="A15" s="272" t="s">
        <v>765</v>
      </c>
      <c r="B15" s="273">
        <v>1072</v>
      </c>
      <c r="C15" s="189"/>
      <c r="D15" s="274" t="s">
        <v>767</v>
      </c>
      <c r="E15" s="275">
        <v>994</v>
      </c>
      <c r="F15" s="276"/>
      <c r="G15" s="277"/>
      <c r="H15" s="276"/>
      <c r="I15" s="280" t="s">
        <v>768</v>
      </c>
      <c r="J15" s="281">
        <v>1542</v>
      </c>
      <c r="K15" s="189"/>
      <c r="L15" s="274" t="s">
        <v>768</v>
      </c>
      <c r="M15" s="275">
        <v>1547</v>
      </c>
    </row>
    <row r="16" spans="1:13" s="178" customFormat="1" ht="11.25" customHeight="1">
      <c r="A16" s="272" t="s">
        <v>769</v>
      </c>
      <c r="B16" s="273">
        <v>1055</v>
      </c>
      <c r="C16" s="189"/>
      <c r="D16" s="274" t="s">
        <v>764</v>
      </c>
      <c r="E16" s="275">
        <v>992</v>
      </c>
      <c r="F16" s="276"/>
      <c r="G16" s="277"/>
      <c r="H16" s="276"/>
      <c r="I16" s="280" t="s">
        <v>770</v>
      </c>
      <c r="J16" s="281">
        <v>1041</v>
      </c>
      <c r="K16" s="189"/>
      <c r="L16" s="274" t="s">
        <v>770</v>
      </c>
      <c r="M16" s="275">
        <v>1035</v>
      </c>
    </row>
    <row r="17" spans="1:13" s="178" customFormat="1" ht="11.25" customHeight="1">
      <c r="A17" s="272" t="s">
        <v>771</v>
      </c>
      <c r="B17" s="273">
        <v>968</v>
      </c>
      <c r="C17" s="189"/>
      <c r="D17" s="274" t="s">
        <v>771</v>
      </c>
      <c r="E17" s="275">
        <v>989</v>
      </c>
      <c r="F17" s="276"/>
      <c r="G17" s="277"/>
      <c r="H17" s="276"/>
      <c r="I17" s="280" t="s">
        <v>772</v>
      </c>
      <c r="J17" s="281">
        <v>1017</v>
      </c>
      <c r="K17" s="189"/>
      <c r="L17" s="274" t="s">
        <v>772</v>
      </c>
      <c r="M17" s="275">
        <v>1016</v>
      </c>
    </row>
    <row r="18" spans="1:13" s="178" customFormat="1" ht="11.25" customHeight="1">
      <c r="A18" s="272" t="s">
        <v>773</v>
      </c>
      <c r="B18" s="273">
        <v>965</v>
      </c>
      <c r="C18" s="189"/>
      <c r="D18" s="274" t="s">
        <v>773</v>
      </c>
      <c r="E18" s="275">
        <v>973</v>
      </c>
      <c r="F18" s="276"/>
      <c r="G18" s="277"/>
      <c r="H18" s="276"/>
      <c r="I18" s="280" t="s">
        <v>774</v>
      </c>
      <c r="J18" s="281">
        <v>957</v>
      </c>
      <c r="K18" s="189"/>
      <c r="L18" s="274" t="s">
        <v>774</v>
      </c>
      <c r="M18" s="275">
        <v>1010</v>
      </c>
    </row>
    <row r="19" spans="1:13" s="178" customFormat="1" ht="11.25" customHeight="1">
      <c r="A19" s="272" t="s">
        <v>775</v>
      </c>
      <c r="B19" s="273">
        <v>945</v>
      </c>
      <c r="C19" s="189"/>
      <c r="D19" s="274" t="s">
        <v>776</v>
      </c>
      <c r="E19" s="275">
        <v>966</v>
      </c>
      <c r="F19" s="276"/>
      <c r="G19" s="277"/>
      <c r="H19" s="276"/>
      <c r="I19" s="280" t="s">
        <v>777</v>
      </c>
      <c r="J19" s="281">
        <v>842</v>
      </c>
      <c r="K19" s="189"/>
      <c r="L19" s="274" t="s">
        <v>777</v>
      </c>
      <c r="M19" s="275">
        <v>842</v>
      </c>
    </row>
    <row r="20" spans="1:13" s="178" customFormat="1" ht="11.25" customHeight="1">
      <c r="A20" s="272" t="s">
        <v>776</v>
      </c>
      <c r="B20" s="273">
        <v>943</v>
      </c>
      <c r="C20" s="189"/>
      <c r="D20" s="274" t="s">
        <v>778</v>
      </c>
      <c r="E20" s="275">
        <v>961</v>
      </c>
      <c r="F20" s="276"/>
      <c r="G20" s="277"/>
      <c r="H20" s="276"/>
      <c r="I20" s="280" t="s">
        <v>779</v>
      </c>
      <c r="J20" s="281">
        <v>796</v>
      </c>
      <c r="K20" s="189"/>
      <c r="L20" s="274" t="s">
        <v>780</v>
      </c>
      <c r="M20" s="275">
        <v>787</v>
      </c>
    </row>
    <row r="21" spans="1:13" s="178" customFormat="1" ht="11.25" customHeight="1">
      <c r="A21" s="272" t="s">
        <v>781</v>
      </c>
      <c r="B21" s="273">
        <v>939</v>
      </c>
      <c r="C21" s="189"/>
      <c r="D21" s="274" t="s">
        <v>782</v>
      </c>
      <c r="E21" s="275">
        <v>956</v>
      </c>
      <c r="F21" s="276"/>
      <c r="G21" s="277"/>
      <c r="H21" s="276"/>
      <c r="I21" s="280" t="s">
        <v>780</v>
      </c>
      <c r="J21" s="281">
        <v>777</v>
      </c>
      <c r="K21" s="189"/>
      <c r="L21" s="274" t="s">
        <v>779</v>
      </c>
      <c r="M21" s="275">
        <v>783</v>
      </c>
    </row>
    <row r="22" spans="1:13" s="178" customFormat="1" ht="11.25" customHeight="1">
      <c r="A22" s="272" t="s">
        <v>767</v>
      </c>
      <c r="B22" s="273">
        <v>936</v>
      </c>
      <c r="C22" s="189"/>
      <c r="D22" s="274" t="s">
        <v>769</v>
      </c>
      <c r="E22" s="275">
        <v>943</v>
      </c>
      <c r="F22" s="276"/>
      <c r="G22" s="277"/>
      <c r="H22" s="276"/>
      <c r="I22" s="280" t="s">
        <v>783</v>
      </c>
      <c r="J22" s="281">
        <v>774</v>
      </c>
      <c r="K22" s="189"/>
      <c r="L22" s="274" t="s">
        <v>784</v>
      </c>
      <c r="M22" s="275">
        <v>770</v>
      </c>
    </row>
    <row r="23" spans="1:13" s="178" customFormat="1" ht="11.25" customHeight="1">
      <c r="A23" s="272" t="s">
        <v>785</v>
      </c>
      <c r="B23" s="273">
        <v>929</v>
      </c>
      <c r="C23" s="189"/>
      <c r="D23" s="274" t="s">
        <v>786</v>
      </c>
      <c r="E23" s="275">
        <v>916</v>
      </c>
      <c r="F23" s="276"/>
      <c r="G23" s="277"/>
      <c r="H23" s="276"/>
      <c r="I23" s="280" t="s">
        <v>784</v>
      </c>
      <c r="J23" s="281">
        <v>763</v>
      </c>
      <c r="K23" s="189"/>
      <c r="L23" s="274" t="s">
        <v>783</v>
      </c>
      <c r="M23" s="275">
        <v>755</v>
      </c>
    </row>
    <row r="24" spans="1:13" s="178" customFormat="1" ht="11.25" customHeight="1">
      <c r="A24" s="272" t="s">
        <v>787</v>
      </c>
      <c r="B24" s="273">
        <v>921</v>
      </c>
      <c r="C24" s="189"/>
      <c r="D24" s="274" t="s">
        <v>788</v>
      </c>
      <c r="E24" s="275">
        <v>908</v>
      </c>
      <c r="F24" s="276"/>
      <c r="G24" s="277"/>
      <c r="H24" s="276"/>
      <c r="I24" s="280" t="s">
        <v>789</v>
      </c>
      <c r="J24" s="281">
        <v>749</v>
      </c>
      <c r="K24" s="189"/>
      <c r="L24" s="274" t="s">
        <v>789</v>
      </c>
      <c r="M24" s="275">
        <v>737</v>
      </c>
    </row>
    <row r="25" spans="1:13" s="178" customFormat="1" ht="11.25" customHeight="1">
      <c r="A25" s="272" t="s">
        <v>790</v>
      </c>
      <c r="B25" s="273">
        <v>906</v>
      </c>
      <c r="C25" s="189"/>
      <c r="D25" s="274" t="s">
        <v>787</v>
      </c>
      <c r="E25" s="275">
        <v>897</v>
      </c>
      <c r="F25" s="276"/>
      <c r="G25" s="277"/>
      <c r="H25" s="276"/>
      <c r="I25" s="280" t="s">
        <v>791</v>
      </c>
      <c r="J25" s="281">
        <v>736</v>
      </c>
      <c r="K25" s="189"/>
      <c r="L25" s="274" t="s">
        <v>792</v>
      </c>
      <c r="M25" s="275">
        <v>732</v>
      </c>
    </row>
    <row r="26" spans="1:13" s="178" customFormat="1" ht="11.25" customHeight="1">
      <c r="A26" s="272" t="s">
        <v>778</v>
      </c>
      <c r="B26" s="273">
        <v>902</v>
      </c>
      <c r="C26" s="189"/>
      <c r="D26" s="274" t="s">
        <v>785</v>
      </c>
      <c r="E26" s="275">
        <v>895</v>
      </c>
      <c r="F26" s="276"/>
      <c r="G26" s="277"/>
      <c r="H26" s="276"/>
      <c r="I26" s="280" t="s">
        <v>792</v>
      </c>
      <c r="J26" s="281">
        <v>709</v>
      </c>
      <c r="K26" s="189"/>
      <c r="L26" s="274" t="s">
        <v>791</v>
      </c>
      <c r="M26" s="275">
        <v>707</v>
      </c>
    </row>
    <row r="27" spans="1:13" s="178" customFormat="1" ht="11.25" customHeight="1">
      <c r="A27" s="272" t="s">
        <v>786</v>
      </c>
      <c r="B27" s="273">
        <v>900</v>
      </c>
      <c r="C27" s="189"/>
      <c r="D27" s="274" t="s">
        <v>793</v>
      </c>
      <c r="E27" s="275">
        <v>883</v>
      </c>
      <c r="F27" s="276"/>
      <c r="G27" s="277"/>
      <c r="H27" s="276"/>
      <c r="I27" s="280" t="s">
        <v>794</v>
      </c>
      <c r="J27" s="281">
        <v>654</v>
      </c>
      <c r="K27" s="189"/>
      <c r="L27" s="274" t="s">
        <v>794</v>
      </c>
      <c r="M27" s="275">
        <v>618</v>
      </c>
    </row>
    <row r="28" spans="1:13" s="178" customFormat="1" ht="11.25" customHeight="1">
      <c r="A28" s="272" t="s">
        <v>793</v>
      </c>
      <c r="B28" s="273">
        <v>899</v>
      </c>
      <c r="C28" s="189"/>
      <c r="D28" s="274" t="s">
        <v>775</v>
      </c>
      <c r="E28" s="275">
        <v>879</v>
      </c>
      <c r="F28" s="276"/>
      <c r="G28" s="277"/>
      <c r="H28" s="276"/>
      <c r="I28" s="280" t="s">
        <v>795</v>
      </c>
      <c r="J28" s="281">
        <v>625</v>
      </c>
      <c r="K28" s="189"/>
      <c r="L28" s="274" t="s">
        <v>795</v>
      </c>
      <c r="M28" s="275">
        <v>603</v>
      </c>
    </row>
    <row r="29" spans="1:13" s="178" customFormat="1" ht="11.25" customHeight="1">
      <c r="A29" s="272" t="s">
        <v>796</v>
      </c>
      <c r="B29" s="273">
        <v>897</v>
      </c>
      <c r="C29" s="189"/>
      <c r="D29" s="274" t="s">
        <v>781</v>
      </c>
      <c r="E29" s="275">
        <v>872</v>
      </c>
      <c r="F29" s="276"/>
      <c r="G29" s="277"/>
      <c r="H29" s="276"/>
      <c r="I29" s="280" t="s">
        <v>797</v>
      </c>
      <c r="J29" s="281">
        <v>587</v>
      </c>
      <c r="K29" s="189"/>
      <c r="L29" s="274" t="s">
        <v>797</v>
      </c>
      <c r="M29" s="275">
        <v>587</v>
      </c>
    </row>
    <row r="30" spans="1:13" s="178" customFormat="1" ht="11.25" customHeight="1">
      <c r="A30" s="272" t="s">
        <v>798</v>
      </c>
      <c r="B30" s="273">
        <v>887</v>
      </c>
      <c r="C30" s="189"/>
      <c r="D30" s="274" t="s">
        <v>799</v>
      </c>
      <c r="E30" s="275">
        <v>851</v>
      </c>
      <c r="F30" s="276"/>
      <c r="G30" s="277"/>
      <c r="H30" s="276"/>
      <c r="I30" s="280" t="s">
        <v>800</v>
      </c>
      <c r="J30" s="281">
        <v>578</v>
      </c>
      <c r="K30" s="189"/>
      <c r="L30" s="274" t="s">
        <v>800</v>
      </c>
      <c r="M30" s="275">
        <v>576</v>
      </c>
    </row>
    <row r="31" spans="1:13" s="178" customFormat="1" ht="11.25" customHeight="1">
      <c r="A31" s="272" t="s">
        <v>788</v>
      </c>
      <c r="B31" s="273">
        <v>829</v>
      </c>
      <c r="C31" s="189"/>
      <c r="D31" s="274" t="s">
        <v>796</v>
      </c>
      <c r="E31" s="275">
        <v>840</v>
      </c>
      <c r="F31" s="276"/>
      <c r="G31" s="277"/>
      <c r="H31" s="276"/>
      <c r="I31" s="280" t="s">
        <v>801</v>
      </c>
      <c r="J31" s="281">
        <v>567</v>
      </c>
      <c r="K31" s="189"/>
      <c r="L31" s="274" t="s">
        <v>801</v>
      </c>
      <c r="M31" s="275">
        <v>571</v>
      </c>
    </row>
    <row r="32" spans="1:13" s="178" customFormat="1" ht="11.25" customHeight="1">
      <c r="A32" s="272" t="s">
        <v>802</v>
      </c>
      <c r="B32" s="273">
        <v>825</v>
      </c>
      <c r="C32" s="189"/>
      <c r="D32" s="274" t="s">
        <v>798</v>
      </c>
      <c r="E32" s="275">
        <v>840</v>
      </c>
      <c r="F32" s="276"/>
      <c r="G32" s="277"/>
      <c r="H32" s="276"/>
      <c r="I32" s="280" t="s">
        <v>803</v>
      </c>
      <c r="J32" s="281">
        <v>534</v>
      </c>
      <c r="K32" s="189"/>
      <c r="L32" s="274" t="s">
        <v>803</v>
      </c>
      <c r="M32" s="275">
        <v>544</v>
      </c>
    </row>
    <row r="33" spans="1:13" s="178" customFormat="1" ht="11.25" customHeight="1">
      <c r="A33" s="272" t="s">
        <v>799</v>
      </c>
      <c r="B33" s="273">
        <v>820</v>
      </c>
      <c r="C33" s="189"/>
      <c r="D33" s="274" t="s">
        <v>804</v>
      </c>
      <c r="E33" s="275">
        <v>834</v>
      </c>
      <c r="F33" s="276"/>
      <c r="G33" s="277"/>
      <c r="H33" s="276"/>
      <c r="I33" s="280" t="s">
        <v>805</v>
      </c>
      <c r="J33" s="281">
        <v>532</v>
      </c>
      <c r="K33" s="189"/>
      <c r="L33" s="274" t="s">
        <v>805</v>
      </c>
      <c r="M33" s="275">
        <v>525</v>
      </c>
    </row>
    <row r="34" spans="1:13" s="178" customFormat="1" ht="11.25" customHeight="1">
      <c r="A34" s="272" t="s">
        <v>782</v>
      </c>
      <c r="B34" s="273">
        <v>817</v>
      </c>
      <c r="C34" s="189"/>
      <c r="D34" s="274" t="s">
        <v>806</v>
      </c>
      <c r="E34" s="275">
        <v>831</v>
      </c>
      <c r="F34" s="276"/>
      <c r="G34" s="277"/>
      <c r="H34" s="276"/>
      <c r="I34" s="280" t="s">
        <v>807</v>
      </c>
      <c r="J34" s="281">
        <v>517</v>
      </c>
      <c r="K34" s="189"/>
      <c r="L34" s="274" t="s">
        <v>808</v>
      </c>
      <c r="M34" s="275">
        <v>518</v>
      </c>
    </row>
    <row r="35" spans="1:13" s="178" customFormat="1" ht="11.25" customHeight="1">
      <c r="A35" s="272" t="s">
        <v>809</v>
      </c>
      <c r="B35" s="273">
        <v>816</v>
      </c>
      <c r="C35" s="189"/>
      <c r="D35" s="274" t="s">
        <v>810</v>
      </c>
      <c r="E35" s="275">
        <v>827</v>
      </c>
      <c r="F35" s="276"/>
      <c r="G35" s="277"/>
      <c r="H35" s="276"/>
      <c r="I35" s="280" t="s">
        <v>811</v>
      </c>
      <c r="J35" s="281">
        <v>512</v>
      </c>
      <c r="K35" s="189"/>
      <c r="L35" s="274" t="s">
        <v>811</v>
      </c>
      <c r="M35" s="275">
        <v>514</v>
      </c>
    </row>
    <row r="36" spans="1:13" ht="12.75">
      <c r="A36" s="4"/>
      <c r="B36" s="282"/>
      <c r="C36" s="4"/>
      <c r="D36" s="283"/>
      <c r="E36" s="284"/>
      <c r="F36" s="285"/>
      <c r="G36" s="4"/>
      <c r="H36" s="4"/>
      <c r="I36" s="286"/>
      <c r="J36" s="287"/>
      <c r="K36" s="4"/>
      <c r="L36" s="283"/>
      <c r="M36" s="284"/>
    </row>
    <row r="37" spans="1:13" ht="12.75">
      <c r="A37" s="4"/>
      <c r="B37" s="282"/>
      <c r="C37" s="4"/>
      <c r="D37" s="288"/>
      <c r="E37" s="289"/>
      <c r="F37" s="285"/>
      <c r="G37" s="4"/>
      <c r="H37" s="4"/>
      <c r="I37" s="146"/>
      <c r="J37" s="290"/>
      <c r="K37" s="4"/>
      <c r="L37" s="288"/>
      <c r="M37" s="289"/>
    </row>
    <row r="38" spans="4:13" ht="12.75">
      <c r="D38" s="291"/>
      <c r="E38" s="292"/>
      <c r="F38" s="293"/>
      <c r="L38" s="291"/>
      <c r="M38" s="292"/>
    </row>
    <row r="39" spans="4:13" ht="12.75">
      <c r="D39" s="291"/>
      <c r="E39" s="292"/>
      <c r="F39" s="293"/>
      <c r="L39" s="291"/>
      <c r="M39" s="292"/>
    </row>
    <row r="40" spans="4:13" ht="12.75">
      <c r="D40" s="291"/>
      <c r="E40" s="292"/>
      <c r="F40" s="293"/>
      <c r="L40" s="291"/>
      <c r="M40" s="292"/>
    </row>
    <row r="41" spans="4:13" ht="12.75">
      <c r="D41" s="291"/>
      <c r="E41" s="292"/>
      <c r="F41" s="293"/>
      <c r="L41" s="291"/>
      <c r="M41" s="292"/>
    </row>
    <row r="42" spans="4:13" ht="12.75">
      <c r="D42" s="291"/>
      <c r="E42" s="292"/>
      <c r="F42" s="293"/>
      <c r="L42" s="291"/>
      <c r="M42" s="292"/>
    </row>
    <row r="43" spans="4:13" ht="12.75">
      <c r="D43" s="291"/>
      <c r="E43" s="292"/>
      <c r="F43" s="293"/>
      <c r="L43" s="291"/>
      <c r="M43" s="292"/>
    </row>
    <row r="44" spans="4:13" ht="12.75">
      <c r="D44" s="291"/>
      <c r="E44" s="292"/>
      <c r="F44" s="293"/>
      <c r="L44" s="291"/>
      <c r="M44" s="292"/>
    </row>
    <row r="45" spans="4:13" ht="12.75">
      <c r="D45" s="291"/>
      <c r="E45" s="292"/>
      <c r="F45" s="293"/>
      <c r="L45" s="291"/>
      <c r="M45" s="292"/>
    </row>
    <row r="46" spans="4:13" ht="12.75">
      <c r="D46" s="291"/>
      <c r="E46" s="292"/>
      <c r="F46" s="293"/>
      <c r="L46" s="291"/>
      <c r="M46" s="292"/>
    </row>
    <row r="47" spans="4:13" ht="12.75">
      <c r="D47" s="291"/>
      <c r="E47" s="292"/>
      <c r="F47" s="293"/>
      <c r="L47" s="291"/>
      <c r="M47" s="292"/>
    </row>
    <row r="48" spans="4:13" ht="12.75">
      <c r="D48" s="291"/>
      <c r="E48" s="292"/>
      <c r="F48" s="293"/>
      <c r="L48" s="291"/>
      <c r="M48" s="292"/>
    </row>
    <row r="49" spans="4:13" ht="12.75">
      <c r="D49" s="291"/>
      <c r="E49" s="292"/>
      <c r="F49" s="293"/>
      <c r="L49" s="291"/>
      <c r="M49" s="292"/>
    </row>
    <row r="50" spans="12:13" ht="12.75">
      <c r="L50" s="291"/>
      <c r="M50" s="292"/>
    </row>
    <row r="51" spans="12:13" ht="12.75">
      <c r="L51" s="291"/>
      <c r="M51" s="292"/>
    </row>
    <row r="52" spans="12:13" ht="12.75">
      <c r="L52" s="291"/>
      <c r="M52" s="292"/>
    </row>
    <row r="53" spans="12:13" ht="12.75">
      <c r="L53" s="291"/>
      <c r="M53" s="292"/>
    </row>
    <row r="54" spans="12:13" ht="12.75">
      <c r="L54" s="291"/>
      <c r="M54" s="292"/>
    </row>
    <row r="55" spans="12:13" ht="12.75">
      <c r="L55" s="291"/>
      <c r="M55" s="292"/>
    </row>
    <row r="56" spans="12:13" ht="12.75">
      <c r="L56" s="291"/>
      <c r="M56" s="292"/>
    </row>
    <row r="57" spans="12:13" ht="12.75">
      <c r="L57" s="291"/>
      <c r="M57" s="292"/>
    </row>
    <row r="58" spans="12:13" ht="12.75">
      <c r="L58" s="291"/>
      <c r="M58" s="292"/>
    </row>
    <row r="59" spans="12:13" ht="12.75">
      <c r="L59" s="291"/>
      <c r="M59" s="292"/>
    </row>
    <row r="60" spans="12:13" ht="12.75">
      <c r="L60" s="291"/>
      <c r="M60" s="292"/>
    </row>
    <row r="61" spans="12:13" ht="12.75">
      <c r="L61" s="291"/>
      <c r="M61" s="292"/>
    </row>
    <row r="62" spans="12:13" ht="12.75">
      <c r="L62" s="291"/>
      <c r="M62" s="292"/>
    </row>
    <row r="63" spans="12:13" ht="12.75">
      <c r="L63" s="291"/>
      <c r="M63" s="292"/>
    </row>
    <row r="64" spans="12:13" ht="12.75">
      <c r="L64" s="291"/>
      <c r="M64" s="292"/>
    </row>
    <row r="65" spans="12:13" ht="12.75">
      <c r="L65" s="291"/>
      <c r="M65" s="292"/>
    </row>
    <row r="66" spans="12:13" ht="12.75">
      <c r="L66" s="291"/>
      <c r="M66" s="292"/>
    </row>
    <row r="67" spans="12:13" ht="12.75">
      <c r="L67" s="291"/>
      <c r="M67" s="292"/>
    </row>
    <row r="68" spans="12:13" ht="12.75">
      <c r="L68" s="291"/>
      <c r="M68" s="292"/>
    </row>
    <row r="69" spans="12:13" ht="12.75">
      <c r="L69" s="291"/>
      <c r="M69" s="292"/>
    </row>
    <row r="70" spans="12:13" ht="12.75">
      <c r="L70" s="291"/>
      <c r="M70" s="292"/>
    </row>
    <row r="71" spans="12:13" ht="12.75">
      <c r="L71" s="291"/>
      <c r="M71" s="292"/>
    </row>
    <row r="72" spans="12:13" ht="12.75">
      <c r="L72" s="291"/>
      <c r="M72" s="292"/>
    </row>
    <row r="73" spans="12:13" ht="12.75">
      <c r="L73" s="291"/>
      <c r="M73" s="292"/>
    </row>
    <row r="74" spans="12:13" ht="12.75">
      <c r="L74" s="291"/>
      <c r="M74" s="292"/>
    </row>
    <row r="75" spans="12:13" ht="12.75">
      <c r="L75" s="291"/>
      <c r="M75" s="292"/>
    </row>
    <row r="76" spans="12:13" ht="12.75">
      <c r="L76" s="291"/>
      <c r="M76" s="292"/>
    </row>
    <row r="77" spans="12:13" ht="12.75">
      <c r="L77" s="291"/>
      <c r="M77" s="292"/>
    </row>
    <row r="78" spans="12:13" ht="12.75">
      <c r="L78" s="291"/>
      <c r="M78" s="292"/>
    </row>
    <row r="79" spans="12:13" ht="12.75">
      <c r="L79" s="291"/>
      <c r="M79" s="292"/>
    </row>
    <row r="80" spans="12:13" ht="12.75">
      <c r="L80" s="291"/>
      <c r="M80" s="292"/>
    </row>
    <row r="81" spans="12:13" ht="12.75">
      <c r="L81" s="291"/>
      <c r="M81" s="292"/>
    </row>
    <row r="82" spans="12:13" ht="12.75">
      <c r="L82" s="291"/>
      <c r="M82" s="292"/>
    </row>
    <row r="83" spans="12:13" ht="12.75">
      <c r="L83" s="291"/>
      <c r="M83" s="292"/>
    </row>
    <row r="84" spans="12:13" ht="12.75">
      <c r="L84" s="291"/>
      <c r="M84" s="292"/>
    </row>
    <row r="85" spans="12:13" ht="12.75">
      <c r="L85" s="291"/>
      <c r="M85" s="292"/>
    </row>
    <row r="86" spans="12:13" ht="12.75">
      <c r="L86" s="291"/>
      <c r="M86" s="292"/>
    </row>
    <row r="87" spans="12:13" ht="12.75">
      <c r="L87" s="291"/>
      <c r="M87" s="292"/>
    </row>
    <row r="88" spans="12:13" ht="12.75">
      <c r="L88" s="291"/>
      <c r="M88" s="292"/>
    </row>
    <row r="89" spans="12:13" ht="12.75">
      <c r="L89" s="291"/>
      <c r="M89" s="292"/>
    </row>
    <row r="90" spans="12:13" ht="12.75">
      <c r="L90" s="291"/>
      <c r="M90" s="292"/>
    </row>
    <row r="91" spans="12:13" ht="12.75">
      <c r="L91" s="291"/>
      <c r="M91" s="292"/>
    </row>
    <row r="92" spans="12:13" ht="12.75">
      <c r="L92" s="291"/>
      <c r="M92" s="292"/>
    </row>
    <row r="93" spans="12:13" ht="12.75">
      <c r="L93" s="291"/>
      <c r="M93" s="292"/>
    </row>
    <row r="94" spans="12:13" ht="12.75">
      <c r="L94" s="291"/>
      <c r="M94" s="292"/>
    </row>
    <row r="95" spans="12:13" ht="12.75">
      <c r="L95" s="291"/>
      <c r="M95" s="292"/>
    </row>
    <row r="96" spans="12:13" ht="12.75">
      <c r="L96" s="291"/>
      <c r="M96" s="292"/>
    </row>
    <row r="97" spans="12:13" ht="12.75">
      <c r="L97" s="291"/>
      <c r="M97" s="292"/>
    </row>
    <row r="98" spans="12:13" ht="12.75">
      <c r="L98" s="291"/>
      <c r="M98" s="292"/>
    </row>
    <row r="99" spans="12:13" ht="12.75">
      <c r="L99" s="291"/>
      <c r="M99" s="292"/>
    </row>
    <row r="100" spans="12:13" ht="12.75">
      <c r="L100" s="291"/>
      <c r="M100" s="292"/>
    </row>
    <row r="101" spans="12:13" ht="12.75">
      <c r="L101" s="291"/>
      <c r="M101" s="292"/>
    </row>
    <row r="102" spans="12:13" ht="12.75">
      <c r="L102" s="291"/>
      <c r="M102" s="292"/>
    </row>
    <row r="103" spans="12:13" ht="12.75">
      <c r="L103" s="291"/>
      <c r="M103" s="292"/>
    </row>
    <row r="104" spans="12:13" ht="12.75">
      <c r="L104" s="291"/>
      <c r="M104" s="292"/>
    </row>
    <row r="105" spans="12:13" ht="12.75">
      <c r="L105" s="291"/>
      <c r="M105" s="292"/>
    </row>
    <row r="106" spans="12:13" ht="12.75">
      <c r="L106" s="291"/>
      <c r="M106" s="292"/>
    </row>
    <row r="107" spans="12:13" ht="12.75">
      <c r="L107" s="291"/>
      <c r="M107" s="292"/>
    </row>
    <row r="108" spans="12:13" ht="12.75">
      <c r="L108" s="291"/>
      <c r="M108" s="292"/>
    </row>
    <row r="109" spans="12:13" ht="12.75">
      <c r="L109" s="291"/>
      <c r="M109" s="292"/>
    </row>
    <row r="110" spans="12:13" ht="12.75">
      <c r="L110" s="291"/>
      <c r="M110" s="292"/>
    </row>
    <row r="111" spans="12:13" ht="12.75">
      <c r="L111" s="291"/>
      <c r="M111" s="292"/>
    </row>
    <row r="112" spans="12:13" ht="12.75">
      <c r="L112" s="291"/>
      <c r="M112" s="292"/>
    </row>
    <row r="113" spans="12:13" ht="12.75">
      <c r="L113" s="291"/>
      <c r="M113" s="292"/>
    </row>
    <row r="114" spans="12:13" ht="12.75">
      <c r="L114" s="291"/>
      <c r="M114" s="292"/>
    </row>
    <row r="115" spans="12:13" ht="12.75">
      <c r="L115" s="291"/>
      <c r="M115" s="292"/>
    </row>
    <row r="116" spans="12:13" ht="12.75">
      <c r="L116" s="291"/>
      <c r="M116" s="292"/>
    </row>
    <row r="117" spans="12:13" ht="12.75">
      <c r="L117" s="291"/>
      <c r="M117" s="292"/>
    </row>
    <row r="118" spans="12:13" ht="12.75">
      <c r="L118" s="291"/>
      <c r="M118" s="292"/>
    </row>
    <row r="119" spans="12:13" ht="12.75">
      <c r="L119" s="291"/>
      <c r="M119" s="292"/>
    </row>
    <row r="120" spans="12:13" ht="12.75">
      <c r="L120" s="291"/>
      <c r="M120" s="292"/>
    </row>
    <row r="121" spans="12:13" ht="12.75">
      <c r="L121" s="291"/>
      <c r="M121" s="292"/>
    </row>
    <row r="122" spans="12:13" ht="12.75">
      <c r="L122" s="291"/>
      <c r="M122" s="292"/>
    </row>
    <row r="123" spans="12:13" ht="12.75">
      <c r="L123" s="291"/>
      <c r="M123" s="292"/>
    </row>
    <row r="124" spans="12:13" ht="12.75">
      <c r="L124" s="291"/>
      <c r="M124" s="292"/>
    </row>
    <row r="125" spans="12:13" ht="12.75">
      <c r="L125" s="291"/>
      <c r="M125" s="292"/>
    </row>
    <row r="126" spans="12:13" ht="12.75">
      <c r="L126" s="291"/>
      <c r="M126" s="292"/>
    </row>
    <row r="127" spans="12:13" ht="12.75">
      <c r="L127" s="291"/>
      <c r="M127" s="292"/>
    </row>
    <row r="128" spans="12:13" ht="12.75">
      <c r="L128" s="291"/>
      <c r="M128" s="292"/>
    </row>
    <row r="129" spans="12:13" ht="12.75">
      <c r="L129" s="291"/>
      <c r="M129" s="292"/>
    </row>
    <row r="130" spans="12:13" ht="12.75">
      <c r="L130" s="291"/>
      <c r="M130" s="292"/>
    </row>
    <row r="131" spans="12:13" ht="12.75">
      <c r="L131" s="291"/>
      <c r="M131" s="292"/>
    </row>
    <row r="132" spans="12:13" ht="12.75">
      <c r="L132" s="291"/>
      <c r="M132" s="292"/>
    </row>
    <row r="133" spans="12:13" ht="12.75">
      <c r="L133" s="291"/>
      <c r="M133" s="292"/>
    </row>
    <row r="134" spans="12:13" ht="12.75">
      <c r="L134" s="291"/>
      <c r="M134" s="292"/>
    </row>
    <row r="135" spans="12:13" ht="12.75">
      <c r="L135" s="291"/>
      <c r="M135" s="292"/>
    </row>
    <row r="136" spans="12:13" ht="12.75">
      <c r="L136" s="291"/>
      <c r="M136" s="292"/>
    </row>
    <row r="137" spans="12:13" ht="12.75">
      <c r="L137" s="291"/>
      <c r="M137" s="292"/>
    </row>
    <row r="138" spans="12:13" ht="12.75">
      <c r="L138" s="291"/>
      <c r="M138" s="292"/>
    </row>
    <row r="139" spans="12:13" ht="12.75">
      <c r="L139" s="291"/>
      <c r="M139" s="292"/>
    </row>
    <row r="140" spans="12:13" ht="12.75">
      <c r="L140" s="291"/>
      <c r="M140" s="292"/>
    </row>
    <row r="141" spans="12:13" ht="12.75">
      <c r="L141" s="291"/>
      <c r="M141" s="292"/>
    </row>
    <row r="142" spans="12:13" ht="12.75">
      <c r="L142" s="291"/>
      <c r="M142" s="292"/>
    </row>
    <row r="143" spans="12:13" ht="12.75">
      <c r="L143" s="291"/>
      <c r="M143" s="292"/>
    </row>
    <row r="144" spans="12:13" ht="12.75">
      <c r="L144" s="291"/>
      <c r="M144" s="292"/>
    </row>
    <row r="145" spans="12:13" ht="12.75">
      <c r="L145" s="291"/>
      <c r="M145" s="292"/>
    </row>
    <row r="146" spans="12:13" ht="12.75">
      <c r="L146" s="291"/>
      <c r="M146" s="292"/>
    </row>
    <row r="147" spans="12:13" ht="12.75">
      <c r="L147" s="291"/>
      <c r="M147" s="292"/>
    </row>
    <row r="148" spans="12:13" ht="12.75">
      <c r="L148" s="291"/>
      <c r="M148" s="292"/>
    </row>
    <row r="149" spans="12:13" ht="12.75">
      <c r="L149" s="291"/>
      <c r="M149" s="292"/>
    </row>
    <row r="150" spans="12:13" ht="12.75">
      <c r="L150" s="291"/>
      <c r="M150" s="292"/>
    </row>
    <row r="151" spans="12:13" ht="12.75">
      <c r="L151" s="291"/>
      <c r="M151" s="292"/>
    </row>
    <row r="152" spans="12:13" ht="12.75">
      <c r="L152" s="291"/>
      <c r="M152" s="292"/>
    </row>
    <row r="153" spans="12:13" ht="12.75">
      <c r="L153" s="291"/>
      <c r="M153" s="292"/>
    </row>
    <row r="154" spans="12:13" ht="12.75">
      <c r="L154" s="291"/>
      <c r="M154" s="292"/>
    </row>
    <row r="155" spans="12:13" ht="12.75">
      <c r="L155" s="291"/>
      <c r="M155" s="292"/>
    </row>
    <row r="156" spans="12:13" ht="12.75">
      <c r="L156" s="291"/>
      <c r="M156" s="292"/>
    </row>
    <row r="157" spans="12:13" ht="12.75">
      <c r="L157" s="291"/>
      <c r="M157" s="292"/>
    </row>
    <row r="158" spans="12:13" ht="12.75">
      <c r="L158" s="291"/>
      <c r="M158" s="292"/>
    </row>
    <row r="159" spans="12:13" ht="12.75">
      <c r="L159" s="291"/>
      <c r="M159" s="292"/>
    </row>
    <row r="160" spans="12:13" ht="12.75">
      <c r="L160" s="291"/>
      <c r="M160" s="292"/>
    </row>
    <row r="161" spans="12:13" ht="12.75">
      <c r="L161" s="291"/>
      <c r="M161" s="292"/>
    </row>
    <row r="162" spans="12:13" ht="12.75">
      <c r="L162" s="291"/>
      <c r="M162" s="292"/>
    </row>
    <row r="163" spans="12:13" ht="12.75">
      <c r="L163" s="291"/>
      <c r="M163" s="292"/>
    </row>
    <row r="164" spans="12:13" ht="12.75">
      <c r="L164" s="291"/>
      <c r="M164" s="292"/>
    </row>
    <row r="165" spans="12:13" ht="12.75">
      <c r="L165" s="291"/>
      <c r="M165" s="292"/>
    </row>
    <row r="166" spans="12:13" ht="12.75">
      <c r="L166" s="291"/>
      <c r="M166" s="292"/>
    </row>
    <row r="167" spans="12:13" ht="12.75">
      <c r="L167" s="291"/>
      <c r="M167" s="292"/>
    </row>
    <row r="168" spans="12:13" ht="12.75">
      <c r="L168" s="291"/>
      <c r="M168" s="292"/>
    </row>
    <row r="169" spans="12:13" ht="12.75">
      <c r="L169" s="291"/>
      <c r="M169" s="292"/>
    </row>
    <row r="170" spans="12:13" ht="12.75">
      <c r="L170" s="291"/>
      <c r="M170" s="292"/>
    </row>
    <row r="171" spans="12:13" ht="12.75">
      <c r="L171" s="291"/>
      <c r="M171" s="292"/>
    </row>
    <row r="172" spans="12:13" ht="12.75">
      <c r="L172" s="291"/>
      <c r="M172" s="292"/>
    </row>
    <row r="173" spans="12:13" ht="12.75">
      <c r="L173" s="291"/>
      <c r="M173" s="292"/>
    </row>
    <row r="174" spans="12:13" ht="12.75">
      <c r="L174" s="291"/>
      <c r="M174" s="292"/>
    </row>
    <row r="175" spans="12:13" ht="12.75">
      <c r="L175" s="291"/>
      <c r="M175" s="292"/>
    </row>
    <row r="176" spans="12:13" ht="12.75">
      <c r="L176" s="291"/>
      <c r="M176" s="292"/>
    </row>
    <row r="177" spans="12:13" ht="12.75">
      <c r="L177" s="291"/>
      <c r="M177" s="29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J30" sqref="J30"/>
    </sheetView>
  </sheetViews>
  <sheetFormatPr defaultColWidth="11.421875" defaultRowHeight="12.75"/>
  <cols>
    <col min="1" max="1" width="19.7109375" style="0" customWidth="1"/>
    <col min="2" max="2" width="7.57421875" style="0" customWidth="1"/>
    <col min="3" max="3" width="3.28125" style="0" customWidth="1"/>
    <col min="4" max="16" width="7.57421875" style="0" customWidth="1"/>
    <col min="17" max="17" width="8.7109375" style="0" customWidth="1"/>
  </cols>
  <sheetData>
    <row r="1" spans="1:15" ht="15.75">
      <c r="A1" s="113" t="s">
        <v>812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O1" s="57"/>
    </row>
    <row r="2" spans="1:15" ht="12.75">
      <c r="A2" s="294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O2" s="57"/>
    </row>
    <row r="3" spans="1:15" ht="12.75">
      <c r="A3" s="295" t="s">
        <v>813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O3" s="57"/>
    </row>
    <row r="4" spans="1:15" ht="12.75">
      <c r="A4" s="294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O4" s="57"/>
    </row>
    <row r="5" spans="1:17" s="302" customFormat="1" ht="12.75">
      <c r="A5" s="296"/>
      <c r="B5" s="297" t="s">
        <v>814</v>
      </c>
      <c r="C5" s="298"/>
      <c r="D5" s="297" t="s">
        <v>815</v>
      </c>
      <c r="E5" s="297" t="s">
        <v>816</v>
      </c>
      <c r="F5" s="297" t="s">
        <v>817</v>
      </c>
      <c r="G5" s="297" t="s">
        <v>818</v>
      </c>
      <c r="H5" s="297" t="s">
        <v>819</v>
      </c>
      <c r="I5" s="297" t="s">
        <v>820</v>
      </c>
      <c r="J5" s="297" t="s">
        <v>821</v>
      </c>
      <c r="K5" s="297" t="s">
        <v>822</v>
      </c>
      <c r="L5" s="297" t="s">
        <v>823</v>
      </c>
      <c r="M5" s="297" t="s">
        <v>824</v>
      </c>
      <c r="N5" s="297" t="s">
        <v>825</v>
      </c>
      <c r="O5" s="299" t="s">
        <v>826</v>
      </c>
      <c r="P5" s="300" t="s">
        <v>827</v>
      </c>
      <c r="Q5" s="301" t="s">
        <v>828</v>
      </c>
    </row>
    <row r="6" spans="1:17" ht="14.25">
      <c r="A6" s="303" t="s">
        <v>6</v>
      </c>
      <c r="B6" s="304">
        <v>1995</v>
      </c>
      <c r="C6" s="305">
        <v>1996</v>
      </c>
      <c r="D6" s="304">
        <v>1997</v>
      </c>
      <c r="E6" s="304">
        <v>1998</v>
      </c>
      <c r="F6" s="304">
        <v>1999</v>
      </c>
      <c r="G6" s="304">
        <v>2000</v>
      </c>
      <c r="H6" s="304">
        <v>2001</v>
      </c>
      <c r="I6" s="304">
        <v>2002</v>
      </c>
      <c r="J6" s="306">
        <v>2003</v>
      </c>
      <c r="K6" s="304">
        <v>2004</v>
      </c>
      <c r="L6" s="304">
        <v>2005</v>
      </c>
      <c r="M6" s="304">
        <v>2006</v>
      </c>
      <c r="N6" s="304">
        <v>2007</v>
      </c>
      <c r="O6" s="306">
        <v>2008</v>
      </c>
      <c r="P6" s="307">
        <v>2009</v>
      </c>
      <c r="Q6" s="308">
        <v>2010</v>
      </c>
    </row>
    <row r="7" spans="1:17" ht="12.75">
      <c r="A7" s="294"/>
      <c r="B7" s="309"/>
      <c r="C7" s="310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11"/>
      <c r="O7" s="309"/>
      <c r="P7" s="162"/>
      <c r="Q7" s="312"/>
    </row>
    <row r="8" spans="1:17" ht="12.75">
      <c r="A8" s="313" t="s">
        <v>829</v>
      </c>
      <c r="B8" s="309"/>
      <c r="C8" s="314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11"/>
      <c r="O8" s="309"/>
      <c r="P8" s="162"/>
      <c r="Q8" s="312"/>
    </row>
    <row r="9" spans="1:17" ht="12.75">
      <c r="A9" s="315" t="s">
        <v>830</v>
      </c>
      <c r="B9" s="316">
        <v>955</v>
      </c>
      <c r="C9" s="317"/>
      <c r="D9" s="316">
        <v>1048</v>
      </c>
      <c r="E9" s="316">
        <v>1049</v>
      </c>
      <c r="F9" s="316">
        <v>1181</v>
      </c>
      <c r="G9" s="316">
        <v>1196</v>
      </c>
      <c r="H9" s="316">
        <v>1208</v>
      </c>
      <c r="I9" s="316">
        <v>1281</v>
      </c>
      <c r="J9" s="318">
        <v>1447</v>
      </c>
      <c r="K9" s="319">
        <v>1441</v>
      </c>
      <c r="L9" s="319">
        <v>1471</v>
      </c>
      <c r="M9" s="319">
        <v>1183</v>
      </c>
      <c r="N9" s="320">
        <v>1556</v>
      </c>
      <c r="O9" s="321">
        <v>1591</v>
      </c>
      <c r="P9" s="322">
        <v>1526</v>
      </c>
      <c r="Q9" s="323">
        <v>1605</v>
      </c>
    </row>
    <row r="10" spans="1:17" ht="12.75">
      <c r="A10" s="315" t="s">
        <v>831</v>
      </c>
      <c r="B10" s="324">
        <v>2276</v>
      </c>
      <c r="C10" s="325"/>
      <c r="D10" s="324">
        <v>2312</v>
      </c>
      <c r="E10" s="324">
        <v>2760</v>
      </c>
      <c r="F10" s="324">
        <v>3271</v>
      </c>
      <c r="G10" s="324">
        <v>3269</v>
      </c>
      <c r="H10" s="324">
        <v>3430</v>
      </c>
      <c r="I10" s="324">
        <v>3834</v>
      </c>
      <c r="J10" s="326">
        <v>4074</v>
      </c>
      <c r="K10" s="327">
        <v>4719</v>
      </c>
      <c r="L10" s="327">
        <v>4739</v>
      </c>
      <c r="M10" s="327">
        <v>4744</v>
      </c>
      <c r="N10" s="328">
        <v>5584</v>
      </c>
      <c r="O10" s="329">
        <v>5202</v>
      </c>
      <c r="P10" s="330">
        <v>4660</v>
      </c>
      <c r="Q10" s="331">
        <v>4485</v>
      </c>
    </row>
    <row r="11" spans="1:17" ht="12.75">
      <c r="A11" s="315" t="s">
        <v>832</v>
      </c>
      <c r="B11" s="324">
        <v>92</v>
      </c>
      <c r="C11" s="325"/>
      <c r="D11" s="324">
        <v>161</v>
      </c>
      <c r="E11" s="324">
        <v>319</v>
      </c>
      <c r="F11" s="324">
        <v>639</v>
      </c>
      <c r="G11" s="324">
        <v>1900</v>
      </c>
      <c r="H11" s="324">
        <v>2884</v>
      </c>
      <c r="I11" s="324">
        <v>3035</v>
      </c>
      <c r="J11" s="326">
        <v>3007</v>
      </c>
      <c r="K11" s="327">
        <v>3427</v>
      </c>
      <c r="L11" s="327">
        <v>2531</v>
      </c>
      <c r="M11" s="327">
        <v>1971</v>
      </c>
      <c r="N11" s="328">
        <v>3814</v>
      </c>
      <c r="O11" s="329">
        <v>2031</v>
      </c>
      <c r="P11" s="330">
        <v>1335</v>
      </c>
      <c r="Q11" s="331">
        <v>1761</v>
      </c>
    </row>
    <row r="12" spans="1:17" ht="12.75">
      <c r="A12" s="315" t="s">
        <v>833</v>
      </c>
      <c r="B12" s="324">
        <v>473</v>
      </c>
      <c r="C12" s="325"/>
      <c r="D12" s="324">
        <v>1080</v>
      </c>
      <c r="E12" s="324">
        <v>696</v>
      </c>
      <c r="F12" s="324">
        <v>486</v>
      </c>
      <c r="G12" s="324">
        <v>896</v>
      </c>
      <c r="H12" s="324">
        <v>481</v>
      </c>
      <c r="I12" s="324">
        <v>273</v>
      </c>
      <c r="J12" s="324"/>
      <c r="K12" s="332">
        <v>339</v>
      </c>
      <c r="L12" s="333">
        <v>264</v>
      </c>
      <c r="M12" s="333">
        <v>621</v>
      </c>
      <c r="N12" s="334">
        <v>477</v>
      </c>
      <c r="O12" s="335">
        <v>597</v>
      </c>
      <c r="P12" s="330">
        <v>527</v>
      </c>
      <c r="Q12" s="331">
        <v>830</v>
      </c>
    </row>
    <row r="13" spans="1:17" ht="12.75">
      <c r="A13" s="294"/>
      <c r="B13" s="336"/>
      <c r="C13" s="325"/>
      <c r="D13" s="336"/>
      <c r="E13" s="336"/>
      <c r="F13" s="336"/>
      <c r="G13" s="336"/>
      <c r="H13" s="336"/>
      <c r="I13" s="336"/>
      <c r="J13" s="336"/>
      <c r="K13" s="337"/>
      <c r="L13" s="337"/>
      <c r="M13" s="337"/>
      <c r="N13" s="338"/>
      <c r="O13" s="337"/>
      <c r="P13" s="325"/>
      <c r="Q13" s="339"/>
    </row>
    <row r="14" spans="1:17" ht="12.75">
      <c r="A14" s="313" t="s">
        <v>834</v>
      </c>
      <c r="B14" s="336"/>
      <c r="C14" s="325"/>
      <c r="D14" s="336"/>
      <c r="E14" s="336"/>
      <c r="F14" s="336"/>
      <c r="G14" s="336"/>
      <c r="H14" s="336"/>
      <c r="I14" s="336"/>
      <c r="J14" s="336"/>
      <c r="K14" s="337"/>
      <c r="L14" s="337"/>
      <c r="M14" s="337"/>
      <c r="N14" s="338"/>
      <c r="O14" s="337"/>
      <c r="P14" s="325"/>
      <c r="Q14" s="339"/>
    </row>
    <row r="15" spans="1:17" ht="12.75">
      <c r="A15" s="315" t="s">
        <v>835</v>
      </c>
      <c r="B15" s="316">
        <v>901</v>
      </c>
      <c r="C15" s="325"/>
      <c r="D15" s="316">
        <v>901</v>
      </c>
      <c r="E15" s="316">
        <v>953</v>
      </c>
      <c r="F15" s="316">
        <v>1010</v>
      </c>
      <c r="G15" s="316">
        <v>993</v>
      </c>
      <c r="H15" s="316">
        <v>934</v>
      </c>
      <c r="I15" s="316">
        <v>1083</v>
      </c>
      <c r="J15" s="318">
        <v>1097</v>
      </c>
      <c r="K15" s="319">
        <v>1035</v>
      </c>
      <c r="L15" s="319">
        <v>1158</v>
      </c>
      <c r="M15" s="319">
        <v>1073</v>
      </c>
      <c r="N15" s="320">
        <v>1100</v>
      </c>
      <c r="O15" s="321">
        <v>1101</v>
      </c>
      <c r="P15" s="322">
        <v>1150</v>
      </c>
      <c r="Q15" s="323">
        <v>1207</v>
      </c>
    </row>
    <row r="16" spans="1:17" ht="12.75">
      <c r="A16" s="315" t="s">
        <v>836</v>
      </c>
      <c r="B16" s="324">
        <v>2232</v>
      </c>
      <c r="C16" s="325"/>
      <c r="D16" s="324">
        <v>1714</v>
      </c>
      <c r="E16" s="324">
        <v>2211</v>
      </c>
      <c r="F16" s="324">
        <v>2709</v>
      </c>
      <c r="G16" s="324">
        <v>2549</v>
      </c>
      <c r="H16" s="324">
        <v>3305</v>
      </c>
      <c r="I16" s="324">
        <v>3975</v>
      </c>
      <c r="J16" s="326">
        <v>4764</v>
      </c>
      <c r="K16" s="327">
        <v>4759</v>
      </c>
      <c r="L16" s="327">
        <v>5226</v>
      </c>
      <c r="M16" s="327">
        <v>5338</v>
      </c>
      <c r="N16" s="328">
        <v>4438</v>
      </c>
      <c r="O16" s="329">
        <v>4282</v>
      </c>
      <c r="P16" s="330">
        <v>4698</v>
      </c>
      <c r="Q16" s="331">
        <v>4667</v>
      </c>
    </row>
    <row r="17" spans="1:17" ht="12.75">
      <c r="A17" s="315" t="s">
        <v>837</v>
      </c>
      <c r="B17" s="324">
        <v>8</v>
      </c>
      <c r="C17" s="325"/>
      <c r="D17" s="324">
        <v>6</v>
      </c>
      <c r="E17" s="324">
        <v>18</v>
      </c>
      <c r="F17" s="324">
        <v>33</v>
      </c>
      <c r="G17" s="324">
        <v>80</v>
      </c>
      <c r="H17" s="324">
        <v>75</v>
      </c>
      <c r="I17" s="324">
        <v>77</v>
      </c>
      <c r="J17" s="326">
        <v>217</v>
      </c>
      <c r="K17" s="332">
        <v>211</v>
      </c>
      <c r="L17" s="332">
        <v>271</v>
      </c>
      <c r="M17" s="332">
        <v>214</v>
      </c>
      <c r="N17" s="328">
        <v>298</v>
      </c>
      <c r="O17" s="335">
        <v>371</v>
      </c>
      <c r="P17" s="330">
        <v>352</v>
      </c>
      <c r="Q17" s="331">
        <v>217</v>
      </c>
    </row>
    <row r="18" spans="1:17" ht="12.75">
      <c r="A18" s="340" t="s">
        <v>838</v>
      </c>
      <c r="B18" s="324">
        <v>13</v>
      </c>
      <c r="C18" s="325"/>
      <c r="D18" s="324">
        <v>19</v>
      </c>
      <c r="E18" s="324">
        <v>21</v>
      </c>
      <c r="F18" s="324">
        <v>12</v>
      </c>
      <c r="G18" s="324">
        <v>4</v>
      </c>
      <c r="H18" s="324">
        <v>18</v>
      </c>
      <c r="I18" s="324">
        <v>168</v>
      </c>
      <c r="J18" s="326">
        <v>370</v>
      </c>
      <c r="K18" s="332">
        <v>366</v>
      </c>
      <c r="L18" s="333">
        <v>3</v>
      </c>
      <c r="M18" s="319">
        <v>3088</v>
      </c>
      <c r="N18" s="334">
        <v>1047</v>
      </c>
      <c r="O18" s="335">
        <v>839</v>
      </c>
      <c r="P18" s="330">
        <v>1626</v>
      </c>
      <c r="Q18" s="331">
        <v>2585</v>
      </c>
    </row>
    <row r="19" spans="1:17" ht="15" customHeight="1">
      <c r="A19" s="341"/>
      <c r="B19" s="336"/>
      <c r="C19" s="325"/>
      <c r="D19" s="336"/>
      <c r="E19" s="336"/>
      <c r="F19" s="336"/>
      <c r="G19" s="336"/>
      <c r="H19" s="336"/>
      <c r="I19" s="336"/>
      <c r="J19" s="336"/>
      <c r="K19" s="337"/>
      <c r="L19" s="337"/>
      <c r="M19" s="337"/>
      <c r="N19" s="338"/>
      <c r="O19" s="337"/>
      <c r="P19" s="325"/>
      <c r="Q19" s="339"/>
    </row>
    <row r="20" spans="1:17" ht="18" customHeight="1">
      <c r="A20" s="313" t="s">
        <v>839</v>
      </c>
      <c r="B20" s="342">
        <v>126098</v>
      </c>
      <c r="C20" s="343"/>
      <c r="D20" s="342">
        <v>126203</v>
      </c>
      <c r="E20" s="342">
        <v>127824</v>
      </c>
      <c r="F20" s="342">
        <v>129637</v>
      </c>
      <c r="G20" s="342">
        <v>133272</v>
      </c>
      <c r="H20" s="342">
        <v>136943</v>
      </c>
      <c r="I20" s="342">
        <v>140063</v>
      </c>
      <c r="J20" s="344">
        <v>142143</v>
      </c>
      <c r="K20" s="345">
        <v>145099</v>
      </c>
      <c r="L20" s="345">
        <v>147182</v>
      </c>
      <c r="M20" s="345">
        <v>145821</v>
      </c>
      <c r="N20" s="346">
        <v>150398</v>
      </c>
      <c r="O20" s="347">
        <v>152928</v>
      </c>
      <c r="P20" s="348">
        <v>152834</v>
      </c>
      <c r="Q20" s="349">
        <v>152722</v>
      </c>
    </row>
    <row r="21" spans="1:17" ht="13.5" customHeight="1">
      <c r="A21" s="350" t="s">
        <v>41</v>
      </c>
      <c r="B21" s="351">
        <v>60819</v>
      </c>
      <c r="C21" s="352"/>
      <c r="D21" s="351">
        <v>60618</v>
      </c>
      <c r="E21" s="351">
        <v>61411</v>
      </c>
      <c r="F21" s="351">
        <v>62308</v>
      </c>
      <c r="G21" s="351">
        <v>64312</v>
      </c>
      <c r="H21" s="351">
        <v>66336</v>
      </c>
      <c r="I21" s="351">
        <v>67997</v>
      </c>
      <c r="J21" s="353">
        <v>69013</v>
      </c>
      <c r="K21" s="354">
        <v>70672</v>
      </c>
      <c r="L21" s="355">
        <v>71680</v>
      </c>
      <c r="M21" s="355">
        <v>70767</v>
      </c>
      <c r="N21" s="356">
        <v>72936</v>
      </c>
      <c r="O21" s="357">
        <v>74104</v>
      </c>
      <c r="P21" s="358">
        <v>73952</v>
      </c>
      <c r="Q21" s="359">
        <v>73618</v>
      </c>
    </row>
    <row r="22" spans="1:17" ht="13.5" customHeight="1">
      <c r="A22" s="350" t="s">
        <v>42</v>
      </c>
      <c r="B22" s="360">
        <v>65279</v>
      </c>
      <c r="C22" s="352"/>
      <c r="D22" s="360">
        <v>65585</v>
      </c>
      <c r="E22" s="360">
        <v>66413</v>
      </c>
      <c r="F22" s="360">
        <v>67329</v>
      </c>
      <c r="G22" s="360">
        <v>68960</v>
      </c>
      <c r="H22" s="360">
        <v>70607</v>
      </c>
      <c r="I22" s="360">
        <v>72066</v>
      </c>
      <c r="J22" s="361">
        <v>73130</v>
      </c>
      <c r="K22" s="355">
        <v>74427</v>
      </c>
      <c r="L22" s="355">
        <v>75502</v>
      </c>
      <c r="M22" s="355">
        <v>75054</v>
      </c>
      <c r="N22" s="362">
        <v>77462</v>
      </c>
      <c r="O22" s="363">
        <v>78824</v>
      </c>
      <c r="P22" s="364">
        <v>78882</v>
      </c>
      <c r="Q22" s="365">
        <v>79104</v>
      </c>
    </row>
    <row r="23" spans="1:17" ht="12.75">
      <c r="A23" s="341"/>
      <c r="B23" s="366"/>
      <c r="C23" s="366"/>
      <c r="D23" s="366"/>
      <c r="E23" s="366"/>
      <c r="F23" s="366"/>
      <c r="G23" s="366"/>
      <c r="H23" s="366"/>
      <c r="I23" s="366"/>
      <c r="J23" s="314"/>
      <c r="K23" s="367"/>
      <c r="L23" s="367"/>
      <c r="M23" s="203"/>
      <c r="N23" s="4"/>
      <c r="O23" s="203"/>
      <c r="P23" s="282"/>
      <c r="Q23" s="282"/>
    </row>
    <row r="24" spans="1:17" ht="9.75" customHeight="1">
      <c r="A24" s="341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4"/>
      <c r="O24" s="203"/>
      <c r="P24" s="4"/>
      <c r="Q24" s="4"/>
    </row>
    <row r="25" spans="1:17" ht="15">
      <c r="A25" s="368" t="s">
        <v>840</v>
      </c>
      <c r="B25" s="57"/>
      <c r="C25" s="57"/>
      <c r="D25" s="57"/>
      <c r="E25" s="57"/>
      <c r="F25" s="57"/>
      <c r="G25" s="57"/>
      <c r="H25" s="203"/>
      <c r="I25" s="203"/>
      <c r="J25" s="203"/>
      <c r="K25" s="203"/>
      <c r="L25" s="203"/>
      <c r="M25" s="203"/>
      <c r="N25" s="4"/>
      <c r="O25" s="203"/>
      <c r="P25" s="4"/>
      <c r="Q25" s="4"/>
    </row>
    <row r="26" spans="1:17" ht="12.75">
      <c r="A26" s="294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O26" s="57"/>
      <c r="P26" s="369"/>
      <c r="Q26" s="369"/>
    </row>
    <row r="27" spans="1:17" ht="14.25">
      <c r="A27" s="303" t="s">
        <v>6</v>
      </c>
      <c r="B27" s="370">
        <v>1995</v>
      </c>
      <c r="C27" s="305">
        <v>1996</v>
      </c>
      <c r="D27" s="370">
        <v>1997</v>
      </c>
      <c r="E27" s="370">
        <v>1998</v>
      </c>
      <c r="F27" s="370">
        <v>1999</v>
      </c>
      <c r="G27" s="370">
        <v>2000</v>
      </c>
      <c r="H27" s="370">
        <v>2001</v>
      </c>
      <c r="I27" s="370">
        <v>2002</v>
      </c>
      <c r="J27" s="371">
        <v>2003</v>
      </c>
      <c r="K27" s="372">
        <v>2004</v>
      </c>
      <c r="L27" s="372">
        <v>2005</v>
      </c>
      <c r="M27" s="370">
        <v>2006</v>
      </c>
      <c r="N27" s="370">
        <v>2007</v>
      </c>
      <c r="O27" s="371">
        <v>2008</v>
      </c>
      <c r="P27" s="307">
        <v>2009</v>
      </c>
      <c r="Q27" s="308">
        <v>2010</v>
      </c>
    </row>
    <row r="28" spans="1:17" ht="19.5" customHeight="1">
      <c r="A28" s="373" t="s">
        <v>841</v>
      </c>
      <c r="B28" s="374">
        <v>10252</v>
      </c>
      <c r="C28" s="375"/>
      <c r="D28" s="374">
        <v>9068</v>
      </c>
      <c r="E28" s="374">
        <v>11678</v>
      </c>
      <c r="F28" s="374">
        <v>12524</v>
      </c>
      <c r="G28" s="374">
        <v>12526</v>
      </c>
      <c r="H28" s="374">
        <v>13694</v>
      </c>
      <c r="I28" s="374">
        <v>14654</v>
      </c>
      <c r="J28" s="376">
        <v>18564</v>
      </c>
      <c r="K28" s="377">
        <v>18982</v>
      </c>
      <c r="L28" s="377">
        <v>20192</v>
      </c>
      <c r="M28" s="378">
        <v>20856</v>
      </c>
      <c r="N28" s="379">
        <v>19898</v>
      </c>
      <c r="O28" s="376">
        <v>19408</v>
      </c>
      <c r="P28" s="380">
        <v>21376</v>
      </c>
      <c r="Q28" s="381">
        <v>20298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15"/>
  <sheetViews>
    <sheetView workbookViewId="0" topLeftCell="A1">
      <selection activeCell="L35" sqref="L35"/>
    </sheetView>
  </sheetViews>
  <sheetFormatPr defaultColWidth="11.421875" defaultRowHeight="12.75"/>
  <cols>
    <col min="1" max="1" width="11.7109375" style="382" customWidth="1"/>
    <col min="2" max="2" width="8.7109375" style="158" customWidth="1"/>
    <col min="3" max="4" width="5.7109375" style="32" customWidth="1"/>
    <col min="5" max="5" width="1.8515625" style="0" customWidth="1"/>
    <col min="7" max="7" width="8.7109375" style="0" customWidth="1"/>
    <col min="8" max="9" width="5.7109375" style="0" customWidth="1"/>
    <col min="10" max="10" width="1.8515625" style="0" customWidth="1"/>
    <col min="11" max="11" width="10.8515625" style="0" customWidth="1"/>
    <col min="12" max="12" width="8.7109375" style="0" customWidth="1"/>
    <col min="13" max="14" width="5.7109375" style="0" customWidth="1"/>
    <col min="15" max="15" width="1.8515625" style="0" customWidth="1"/>
    <col min="17" max="17" width="8.7109375" style="0" customWidth="1"/>
    <col min="18" max="18" width="6.57421875" style="0" customWidth="1"/>
    <col min="19" max="19" width="7.00390625" style="0" customWidth="1"/>
  </cols>
  <sheetData>
    <row r="1" spans="1:3" ht="15.75">
      <c r="A1" s="383" t="s">
        <v>842</v>
      </c>
      <c r="B1" s="384"/>
      <c r="C1" s="385"/>
    </row>
    <row r="2" ht="15.75">
      <c r="A2" s="386"/>
    </row>
    <row r="3" spans="1:19" ht="12.75">
      <c r="A3" t="s">
        <v>843</v>
      </c>
      <c r="B3"/>
      <c r="C3"/>
      <c r="D3"/>
      <c r="E3" s="387"/>
      <c r="F3" s="388" t="s">
        <v>844</v>
      </c>
      <c r="G3" s="389" t="s">
        <v>684</v>
      </c>
      <c r="H3" s="390" t="s">
        <v>41</v>
      </c>
      <c r="I3" s="390" t="s">
        <v>42</v>
      </c>
      <c r="J3" s="387"/>
      <c r="K3" s="388" t="s">
        <v>844</v>
      </c>
      <c r="L3" s="389" t="s">
        <v>684</v>
      </c>
      <c r="M3" s="390" t="s">
        <v>41</v>
      </c>
      <c r="N3" s="390" t="s">
        <v>42</v>
      </c>
      <c r="O3" s="387"/>
      <c r="P3" s="388" t="s">
        <v>844</v>
      </c>
      <c r="Q3" s="389" t="s">
        <v>684</v>
      </c>
      <c r="R3" s="390" t="s">
        <v>41</v>
      </c>
      <c r="S3" s="390" t="s">
        <v>42</v>
      </c>
    </row>
    <row r="4" spans="1:19" ht="12.75">
      <c r="A4"/>
      <c r="B4"/>
      <c r="C4"/>
      <c r="D4"/>
      <c r="E4" s="387"/>
      <c r="F4" s="391" t="s">
        <v>845</v>
      </c>
      <c r="G4" s="392">
        <v>80</v>
      </c>
      <c r="H4" s="393">
        <v>50</v>
      </c>
      <c r="I4" s="393">
        <v>30</v>
      </c>
      <c r="J4" s="387"/>
      <c r="K4" s="391" t="s">
        <v>846</v>
      </c>
      <c r="L4" s="392">
        <v>14</v>
      </c>
      <c r="M4" s="393">
        <v>3</v>
      </c>
      <c r="N4" s="393">
        <v>11</v>
      </c>
      <c r="O4" s="387"/>
      <c r="P4" s="391" t="s">
        <v>847</v>
      </c>
      <c r="Q4" s="392">
        <v>207</v>
      </c>
      <c r="R4" s="393">
        <v>99</v>
      </c>
      <c r="S4" s="393">
        <v>108</v>
      </c>
    </row>
    <row r="5" spans="1:19" ht="12.75">
      <c r="A5"/>
      <c r="B5"/>
      <c r="C5"/>
      <c r="D5"/>
      <c r="E5" s="387"/>
      <c r="F5" s="391" t="s">
        <v>848</v>
      </c>
      <c r="G5" s="392">
        <v>100</v>
      </c>
      <c r="H5" s="393">
        <v>60</v>
      </c>
      <c r="I5" s="393">
        <v>40</v>
      </c>
      <c r="J5" s="387"/>
      <c r="K5" s="391" t="s">
        <v>849</v>
      </c>
      <c r="L5" s="392">
        <v>4</v>
      </c>
      <c r="M5" s="393">
        <v>1</v>
      </c>
      <c r="N5" s="393">
        <v>3</v>
      </c>
      <c r="O5" s="387"/>
      <c r="P5" s="391" t="s">
        <v>850</v>
      </c>
      <c r="Q5" s="392">
        <v>92</v>
      </c>
      <c r="R5" s="393">
        <v>43</v>
      </c>
      <c r="S5" s="393">
        <v>49</v>
      </c>
    </row>
    <row r="6" spans="1:19" ht="12.75">
      <c r="A6"/>
      <c r="B6"/>
      <c r="C6"/>
      <c r="D6"/>
      <c r="E6" s="394"/>
      <c r="F6" s="391" t="s">
        <v>851</v>
      </c>
      <c r="G6" s="392">
        <v>3</v>
      </c>
      <c r="H6" s="393">
        <v>2</v>
      </c>
      <c r="I6" s="393">
        <v>1</v>
      </c>
      <c r="J6" s="394"/>
      <c r="K6" s="391" t="s">
        <v>852</v>
      </c>
      <c r="L6" s="392">
        <v>6</v>
      </c>
      <c r="M6" s="393">
        <v>2</v>
      </c>
      <c r="N6" s="393">
        <v>4</v>
      </c>
      <c r="O6" s="394"/>
      <c r="P6" s="391" t="s">
        <v>853</v>
      </c>
      <c r="Q6" s="392">
        <v>436</v>
      </c>
      <c r="R6" s="393">
        <v>310</v>
      </c>
      <c r="S6" s="393">
        <v>126</v>
      </c>
    </row>
    <row r="7" spans="1:19" ht="12.75">
      <c r="A7"/>
      <c r="B7"/>
      <c r="C7"/>
      <c r="D7"/>
      <c r="E7" s="394"/>
      <c r="F7" s="391" t="s">
        <v>854</v>
      </c>
      <c r="G7" s="392">
        <v>4</v>
      </c>
      <c r="H7" s="393">
        <v>2</v>
      </c>
      <c r="I7" s="393">
        <v>2</v>
      </c>
      <c r="J7" s="394"/>
      <c r="K7" s="391" t="s">
        <v>855</v>
      </c>
      <c r="L7" s="392">
        <v>12</v>
      </c>
      <c r="M7" s="393">
        <v>9</v>
      </c>
      <c r="N7" s="393">
        <v>3</v>
      </c>
      <c r="O7" s="394"/>
      <c r="P7" s="391" t="s">
        <v>856</v>
      </c>
      <c r="Q7" s="392">
        <v>3</v>
      </c>
      <c r="R7" s="393">
        <v>2</v>
      </c>
      <c r="S7" s="393">
        <v>1</v>
      </c>
    </row>
    <row r="8" spans="1:19" ht="12.75">
      <c r="A8"/>
      <c r="B8"/>
      <c r="C8"/>
      <c r="D8"/>
      <c r="E8" s="394"/>
      <c r="F8" s="391" t="s">
        <v>857</v>
      </c>
      <c r="G8" s="392">
        <v>218</v>
      </c>
      <c r="H8" s="393">
        <v>94</v>
      </c>
      <c r="I8" s="393">
        <v>124</v>
      </c>
      <c r="J8" s="394"/>
      <c r="K8" s="391" t="s">
        <v>858</v>
      </c>
      <c r="L8" s="392">
        <v>230</v>
      </c>
      <c r="M8" s="393">
        <v>140</v>
      </c>
      <c r="N8" s="393">
        <v>90</v>
      </c>
      <c r="O8" s="394"/>
      <c r="P8" s="391" t="s">
        <v>859</v>
      </c>
      <c r="Q8" s="392">
        <v>6483</v>
      </c>
      <c r="R8" s="393">
        <v>3151</v>
      </c>
      <c r="S8" s="393">
        <v>3332</v>
      </c>
    </row>
    <row r="9" spans="1:19" ht="12.75">
      <c r="A9"/>
      <c r="B9"/>
      <c r="C9"/>
      <c r="D9"/>
      <c r="E9" s="394"/>
      <c r="F9" s="391" t="s">
        <v>860</v>
      </c>
      <c r="G9" s="392">
        <v>2</v>
      </c>
      <c r="H9" s="393">
        <v>2</v>
      </c>
      <c r="I9" s="393">
        <v>0</v>
      </c>
      <c r="J9" s="394"/>
      <c r="K9" s="391" t="s">
        <v>861</v>
      </c>
      <c r="L9" s="392">
        <v>1</v>
      </c>
      <c r="M9" s="393">
        <v>0</v>
      </c>
      <c r="N9" s="393">
        <v>1</v>
      </c>
      <c r="O9" s="394"/>
      <c r="P9" s="391" t="s">
        <v>862</v>
      </c>
      <c r="Q9" s="392">
        <v>100</v>
      </c>
      <c r="R9" s="393">
        <v>23</v>
      </c>
      <c r="S9" s="393">
        <v>77</v>
      </c>
    </row>
    <row r="10" spans="1:19" ht="12.75">
      <c r="A10"/>
      <c r="B10"/>
      <c r="C10"/>
      <c r="D10"/>
      <c r="E10" s="394"/>
      <c r="F10" s="391" t="s">
        <v>863</v>
      </c>
      <c r="G10" s="392">
        <v>196</v>
      </c>
      <c r="H10" s="393">
        <v>101</v>
      </c>
      <c r="I10" s="393">
        <v>95</v>
      </c>
      <c r="J10" s="394"/>
      <c r="K10" s="391" t="s">
        <v>864</v>
      </c>
      <c r="L10" s="392">
        <v>1</v>
      </c>
      <c r="M10" s="393">
        <v>1</v>
      </c>
      <c r="N10" s="393">
        <v>0</v>
      </c>
      <c r="O10" s="394"/>
      <c r="P10" s="391" t="s">
        <v>865</v>
      </c>
      <c r="Q10" s="392">
        <v>5</v>
      </c>
      <c r="R10" s="393">
        <v>4</v>
      </c>
      <c r="S10" s="393">
        <v>1</v>
      </c>
    </row>
    <row r="11" spans="1:19" ht="12.75">
      <c r="A11"/>
      <c r="B11"/>
      <c r="C11"/>
      <c r="D11"/>
      <c r="E11" s="394"/>
      <c r="F11" s="391" t="s">
        <v>866</v>
      </c>
      <c r="G11" s="392">
        <v>1032</v>
      </c>
      <c r="H11" s="393">
        <v>512</v>
      </c>
      <c r="I11" s="393">
        <v>520</v>
      </c>
      <c r="J11" s="394"/>
      <c r="K11" s="391" t="s">
        <v>867</v>
      </c>
      <c r="L11" s="392">
        <v>2</v>
      </c>
      <c r="M11" s="393">
        <v>0</v>
      </c>
      <c r="N11" s="393">
        <v>2</v>
      </c>
      <c r="O11" s="394"/>
      <c r="P11" s="391" t="s">
        <v>868</v>
      </c>
      <c r="Q11" s="392">
        <v>135</v>
      </c>
      <c r="R11" s="393">
        <v>113</v>
      </c>
      <c r="S11" s="393">
        <v>22</v>
      </c>
    </row>
    <row r="12" spans="1:19" ht="12.75">
      <c r="A12"/>
      <c r="B12"/>
      <c r="C12"/>
      <c r="D12"/>
      <c r="E12" s="394"/>
      <c r="F12" s="391" t="s">
        <v>869</v>
      </c>
      <c r="G12" s="392">
        <v>14</v>
      </c>
      <c r="H12" s="393">
        <v>7</v>
      </c>
      <c r="I12" s="393">
        <v>7</v>
      </c>
      <c r="J12" s="394"/>
      <c r="K12" s="391" t="s">
        <v>870</v>
      </c>
      <c r="L12" s="392">
        <v>4</v>
      </c>
      <c r="M12" s="393">
        <v>0</v>
      </c>
      <c r="N12" s="393">
        <v>4</v>
      </c>
      <c r="O12" s="394"/>
      <c r="P12" s="391" t="s">
        <v>871</v>
      </c>
      <c r="Q12" s="392">
        <v>6</v>
      </c>
      <c r="R12" s="393">
        <v>4</v>
      </c>
      <c r="S12" s="393">
        <v>2</v>
      </c>
    </row>
    <row r="13" spans="1:19" ht="12.75">
      <c r="A13"/>
      <c r="B13"/>
      <c r="C13"/>
      <c r="D13"/>
      <c r="E13" s="394"/>
      <c r="F13" s="391" t="s">
        <v>872</v>
      </c>
      <c r="G13" s="392">
        <v>4</v>
      </c>
      <c r="H13" s="393">
        <v>1</v>
      </c>
      <c r="I13" s="393">
        <v>3</v>
      </c>
      <c r="J13" s="394"/>
      <c r="K13" s="391" t="s">
        <v>873</v>
      </c>
      <c r="L13" s="392">
        <v>6</v>
      </c>
      <c r="M13" s="393">
        <v>4</v>
      </c>
      <c r="N13" s="393">
        <v>2</v>
      </c>
      <c r="O13" s="394"/>
      <c r="P13" s="391" t="s">
        <v>874</v>
      </c>
      <c r="Q13" s="392">
        <v>2</v>
      </c>
      <c r="R13" s="393">
        <v>2</v>
      </c>
      <c r="S13" s="393">
        <v>0</v>
      </c>
    </row>
    <row r="14" spans="1:19" ht="12.75">
      <c r="A14"/>
      <c r="B14"/>
      <c r="C14"/>
      <c r="D14"/>
      <c r="E14" s="394"/>
      <c r="F14" s="391" t="s">
        <v>875</v>
      </c>
      <c r="G14" s="392">
        <v>10</v>
      </c>
      <c r="H14" s="393">
        <v>4</v>
      </c>
      <c r="I14" s="393">
        <v>6</v>
      </c>
      <c r="J14" s="394"/>
      <c r="K14" s="391" t="s">
        <v>876</v>
      </c>
      <c r="L14" s="392">
        <v>2</v>
      </c>
      <c r="M14" s="393">
        <v>1</v>
      </c>
      <c r="N14" s="393">
        <v>1</v>
      </c>
      <c r="O14" s="394"/>
      <c r="P14" s="391" t="s">
        <v>877</v>
      </c>
      <c r="Q14" s="392">
        <v>5</v>
      </c>
      <c r="R14" s="393">
        <v>3</v>
      </c>
      <c r="S14" s="393">
        <v>2</v>
      </c>
    </row>
    <row r="15" spans="1:19" ht="12.75">
      <c r="A15"/>
      <c r="B15"/>
      <c r="C15"/>
      <c r="D15"/>
      <c r="E15" s="394"/>
      <c r="F15" s="391" t="s">
        <v>878</v>
      </c>
      <c r="G15" s="392">
        <v>45</v>
      </c>
      <c r="H15" s="393">
        <v>18</v>
      </c>
      <c r="I15" s="393">
        <v>27</v>
      </c>
      <c r="J15" s="394"/>
      <c r="K15" s="391" t="s">
        <v>879</v>
      </c>
      <c r="L15" s="392">
        <v>5</v>
      </c>
      <c r="M15" s="393">
        <v>2</v>
      </c>
      <c r="N15" s="393">
        <v>3</v>
      </c>
      <c r="O15" s="394"/>
      <c r="P15" s="391" t="s">
        <v>880</v>
      </c>
      <c r="Q15" s="392">
        <v>6</v>
      </c>
      <c r="R15" s="393">
        <v>3</v>
      </c>
      <c r="S15" s="393">
        <v>3</v>
      </c>
    </row>
    <row r="16" spans="1:19" ht="12.75">
      <c r="A16"/>
      <c r="B16"/>
      <c r="C16"/>
      <c r="D16"/>
      <c r="E16" s="394"/>
      <c r="F16" s="391" t="s">
        <v>881</v>
      </c>
      <c r="G16" s="392">
        <v>1</v>
      </c>
      <c r="H16" s="393">
        <v>0</v>
      </c>
      <c r="I16" s="393">
        <v>1</v>
      </c>
      <c r="J16" s="394"/>
      <c r="K16" s="391" t="s">
        <v>882</v>
      </c>
      <c r="L16" s="392">
        <v>5</v>
      </c>
      <c r="M16" s="393">
        <v>2</v>
      </c>
      <c r="N16" s="393">
        <v>3</v>
      </c>
      <c r="O16" s="394"/>
      <c r="P16" s="391" t="s">
        <v>883</v>
      </c>
      <c r="Q16" s="392">
        <v>4</v>
      </c>
      <c r="R16" s="393">
        <v>0</v>
      </c>
      <c r="S16" s="393">
        <v>4</v>
      </c>
    </row>
    <row r="17" spans="1:19" ht="12.75">
      <c r="A17"/>
      <c r="B17"/>
      <c r="C17"/>
      <c r="D17"/>
      <c r="E17" s="394"/>
      <c r="F17" s="391" t="s">
        <v>884</v>
      </c>
      <c r="G17" s="392">
        <v>11</v>
      </c>
      <c r="H17" s="393">
        <v>6</v>
      </c>
      <c r="I17" s="393">
        <v>5</v>
      </c>
      <c r="J17" s="394"/>
      <c r="K17" s="391" t="s">
        <v>885</v>
      </c>
      <c r="L17" s="392">
        <v>12</v>
      </c>
      <c r="M17" s="393">
        <v>8</v>
      </c>
      <c r="N17" s="393">
        <v>4</v>
      </c>
      <c r="O17" s="394"/>
      <c r="P17" s="391" t="s">
        <v>886</v>
      </c>
      <c r="Q17" s="392">
        <v>2</v>
      </c>
      <c r="R17" s="393">
        <v>1</v>
      </c>
      <c r="S17" s="393">
        <v>1</v>
      </c>
    </row>
    <row r="18" spans="1:19" ht="12.75">
      <c r="A18"/>
      <c r="B18"/>
      <c r="C18"/>
      <c r="D18"/>
      <c r="E18" s="394"/>
      <c r="F18" s="391" t="s">
        <v>887</v>
      </c>
      <c r="G18" s="392">
        <v>146</v>
      </c>
      <c r="H18" s="393">
        <v>73</v>
      </c>
      <c r="I18" s="393">
        <v>73</v>
      </c>
      <c r="J18" s="394"/>
      <c r="K18" s="391" t="s">
        <v>888</v>
      </c>
      <c r="L18" s="392">
        <v>1</v>
      </c>
      <c r="M18" s="393">
        <v>0</v>
      </c>
      <c r="N18" s="393">
        <v>1</v>
      </c>
      <c r="O18" s="394"/>
      <c r="P18" s="391" t="s">
        <v>889</v>
      </c>
      <c r="Q18" s="392">
        <v>6</v>
      </c>
      <c r="R18" s="393">
        <v>6</v>
      </c>
      <c r="S18" s="393">
        <v>0</v>
      </c>
    </row>
    <row r="19" spans="1:19" ht="12.75">
      <c r="A19"/>
      <c r="B19"/>
      <c r="C19"/>
      <c r="D19"/>
      <c r="E19" s="394"/>
      <c r="F19" s="391" t="s">
        <v>890</v>
      </c>
      <c r="G19" s="392">
        <v>2</v>
      </c>
      <c r="H19" s="393">
        <v>1</v>
      </c>
      <c r="I19" s="393">
        <v>1</v>
      </c>
      <c r="J19" s="394"/>
      <c r="K19" s="391" t="s">
        <v>891</v>
      </c>
      <c r="L19" s="392">
        <v>206</v>
      </c>
      <c r="M19" s="393">
        <v>164</v>
      </c>
      <c r="N19" s="393">
        <v>42</v>
      </c>
      <c r="O19" s="394"/>
      <c r="P19" s="391" t="s">
        <v>892</v>
      </c>
      <c r="Q19" s="392">
        <v>1</v>
      </c>
      <c r="R19" s="393">
        <v>1</v>
      </c>
      <c r="S19" s="393">
        <v>0</v>
      </c>
    </row>
    <row r="20" spans="1:19" ht="12.75">
      <c r="A20"/>
      <c r="B20"/>
      <c r="C20"/>
      <c r="D20"/>
      <c r="E20" s="394"/>
      <c r="F20" s="391" t="s">
        <v>893</v>
      </c>
      <c r="G20" s="392">
        <v>35</v>
      </c>
      <c r="H20" s="393">
        <v>26</v>
      </c>
      <c r="I20" s="393">
        <v>9</v>
      </c>
      <c r="J20" s="394"/>
      <c r="K20" s="391" t="s">
        <v>894</v>
      </c>
      <c r="L20" s="392">
        <v>1</v>
      </c>
      <c r="M20" s="393">
        <v>0</v>
      </c>
      <c r="N20" s="393">
        <v>1</v>
      </c>
      <c r="O20" s="394"/>
      <c r="P20" s="391" t="s">
        <v>895</v>
      </c>
      <c r="Q20" s="392">
        <v>8</v>
      </c>
      <c r="R20" s="393">
        <v>5</v>
      </c>
      <c r="S20" s="393">
        <v>3</v>
      </c>
    </row>
    <row r="21" spans="1:19" ht="12.75">
      <c r="A21"/>
      <c r="B21"/>
      <c r="C21"/>
      <c r="D21"/>
      <c r="E21" s="394"/>
      <c r="F21" s="391" t="s">
        <v>896</v>
      </c>
      <c r="G21" s="392">
        <v>94</v>
      </c>
      <c r="H21" s="393">
        <v>56</v>
      </c>
      <c r="I21" s="393">
        <v>38</v>
      </c>
      <c r="J21" s="394"/>
      <c r="K21" s="391" t="s">
        <v>897</v>
      </c>
      <c r="L21" s="392">
        <v>2215</v>
      </c>
      <c r="M21" s="393">
        <v>1184</v>
      </c>
      <c r="N21" s="393">
        <v>1031</v>
      </c>
      <c r="O21" s="394"/>
      <c r="P21" s="391" t="s">
        <v>898</v>
      </c>
      <c r="Q21" s="392">
        <v>8</v>
      </c>
      <c r="R21" s="393">
        <v>4</v>
      </c>
      <c r="S21" s="393">
        <v>4</v>
      </c>
    </row>
    <row r="22" spans="1:19" ht="12.75">
      <c r="A22"/>
      <c r="B22"/>
      <c r="C22"/>
      <c r="D22"/>
      <c r="E22" s="394"/>
      <c r="F22" s="391" t="s">
        <v>899</v>
      </c>
      <c r="G22" s="392">
        <v>365</v>
      </c>
      <c r="H22" s="393">
        <v>282</v>
      </c>
      <c r="I22" s="393">
        <v>83</v>
      </c>
      <c r="J22" s="394"/>
      <c r="K22" s="391" t="s">
        <v>900</v>
      </c>
      <c r="L22" s="392">
        <v>2</v>
      </c>
      <c r="M22" s="393">
        <v>2</v>
      </c>
      <c r="N22" s="393">
        <v>0</v>
      </c>
      <c r="O22" s="394"/>
      <c r="P22" s="391" t="s">
        <v>901</v>
      </c>
      <c r="Q22" s="392">
        <v>98</v>
      </c>
      <c r="R22" s="393">
        <v>53</v>
      </c>
      <c r="S22" s="393">
        <v>45</v>
      </c>
    </row>
    <row r="23" spans="1:19" ht="12.75">
      <c r="A23"/>
      <c r="B23"/>
      <c r="C23"/>
      <c r="D23"/>
      <c r="E23" s="394"/>
      <c r="F23" s="391" t="s">
        <v>902</v>
      </c>
      <c r="G23" s="392">
        <v>15</v>
      </c>
      <c r="H23" s="393">
        <v>8</v>
      </c>
      <c r="I23" s="393">
        <v>7</v>
      </c>
      <c r="J23" s="394"/>
      <c r="K23" s="391" t="s">
        <v>903</v>
      </c>
      <c r="L23" s="392">
        <v>46</v>
      </c>
      <c r="M23" s="393">
        <v>16</v>
      </c>
      <c r="N23" s="393">
        <v>30</v>
      </c>
      <c r="O23" s="394"/>
      <c r="P23" s="391" t="s">
        <v>904</v>
      </c>
      <c r="Q23" s="392">
        <v>1</v>
      </c>
      <c r="R23" s="393">
        <v>1</v>
      </c>
      <c r="S23" s="393">
        <v>0</v>
      </c>
    </row>
    <row r="24" spans="1:19" ht="12.75">
      <c r="A24"/>
      <c r="B24"/>
      <c r="C24"/>
      <c r="D24"/>
      <c r="E24" s="394"/>
      <c r="F24" s="391" t="s">
        <v>905</v>
      </c>
      <c r="G24" s="392">
        <v>6</v>
      </c>
      <c r="H24" s="393">
        <v>3</v>
      </c>
      <c r="I24" s="393">
        <v>3</v>
      </c>
      <c r="J24" s="394"/>
      <c r="K24" s="391" t="s">
        <v>906</v>
      </c>
      <c r="L24" s="392">
        <v>142</v>
      </c>
      <c r="M24" s="393">
        <v>72</v>
      </c>
      <c r="N24" s="393">
        <v>70</v>
      </c>
      <c r="O24" s="394"/>
      <c r="P24" s="391" t="s">
        <v>907</v>
      </c>
      <c r="Q24" s="392">
        <v>70</v>
      </c>
      <c r="R24" s="393">
        <v>37</v>
      </c>
      <c r="S24" s="393">
        <v>33</v>
      </c>
    </row>
    <row r="25" spans="1:19" ht="12.75">
      <c r="A25"/>
      <c r="B25"/>
      <c r="C25"/>
      <c r="D25"/>
      <c r="E25" s="394"/>
      <c r="F25" s="391" t="s">
        <v>908</v>
      </c>
      <c r="G25" s="392">
        <v>135</v>
      </c>
      <c r="H25" s="393">
        <v>56</v>
      </c>
      <c r="I25" s="393">
        <v>79</v>
      </c>
      <c r="J25" s="394"/>
      <c r="K25" s="391" t="s">
        <v>909</v>
      </c>
      <c r="L25" s="392">
        <v>2</v>
      </c>
      <c r="M25" s="393">
        <v>0</v>
      </c>
      <c r="N25" s="393">
        <v>2</v>
      </c>
      <c r="O25" s="394"/>
      <c r="P25" s="391" t="s">
        <v>910</v>
      </c>
      <c r="Q25" s="392">
        <v>2</v>
      </c>
      <c r="R25" s="393">
        <v>1</v>
      </c>
      <c r="S25" s="393">
        <v>1</v>
      </c>
    </row>
    <row r="26" spans="1:19" ht="12.75">
      <c r="A26"/>
      <c r="B26"/>
      <c r="C26"/>
      <c r="D26"/>
      <c r="E26" s="394"/>
      <c r="F26" s="391" t="s">
        <v>911</v>
      </c>
      <c r="G26" s="392">
        <v>5</v>
      </c>
      <c r="H26" s="393">
        <v>5</v>
      </c>
      <c r="I26" s="393">
        <v>0</v>
      </c>
      <c r="J26" s="394"/>
      <c r="K26" s="391" t="s">
        <v>912</v>
      </c>
      <c r="L26" s="392">
        <v>2</v>
      </c>
      <c r="M26" s="393">
        <v>0</v>
      </c>
      <c r="N26" s="393">
        <v>2</v>
      </c>
      <c r="O26" s="394"/>
      <c r="P26" s="391" t="s">
        <v>913</v>
      </c>
      <c r="Q26" s="392">
        <v>109</v>
      </c>
      <c r="R26" s="393">
        <v>37</v>
      </c>
      <c r="S26" s="393">
        <v>72</v>
      </c>
    </row>
    <row r="27" spans="1:19" ht="12.75">
      <c r="A27"/>
      <c r="B27"/>
      <c r="C27"/>
      <c r="D27"/>
      <c r="E27" s="394"/>
      <c r="F27" s="391" t="s">
        <v>914</v>
      </c>
      <c r="G27" s="392">
        <v>16</v>
      </c>
      <c r="H27" s="393">
        <v>5</v>
      </c>
      <c r="I27" s="393">
        <v>11</v>
      </c>
      <c r="J27" s="394"/>
      <c r="K27" s="391" t="s">
        <v>915</v>
      </c>
      <c r="L27" s="392">
        <v>1</v>
      </c>
      <c r="M27" s="393">
        <v>0</v>
      </c>
      <c r="N27" s="393">
        <v>1</v>
      </c>
      <c r="O27" s="394"/>
      <c r="P27" s="391" t="s">
        <v>916</v>
      </c>
      <c r="Q27" s="392">
        <v>1</v>
      </c>
      <c r="R27" s="393">
        <v>1</v>
      </c>
      <c r="S27" s="393">
        <v>0</v>
      </c>
    </row>
    <row r="28" spans="1:19" ht="12.75">
      <c r="A28"/>
      <c r="B28"/>
      <c r="C28"/>
      <c r="D28"/>
      <c r="E28" s="394"/>
      <c r="F28" s="391" t="s">
        <v>917</v>
      </c>
      <c r="G28" s="392">
        <v>2</v>
      </c>
      <c r="H28" s="393">
        <v>1</v>
      </c>
      <c r="I28" s="393">
        <v>1</v>
      </c>
      <c r="J28" s="394"/>
      <c r="K28" s="391" t="s">
        <v>918</v>
      </c>
      <c r="L28" s="392">
        <v>192</v>
      </c>
      <c r="M28" s="393">
        <v>119</v>
      </c>
      <c r="N28" s="393">
        <v>73</v>
      </c>
      <c r="O28" s="394"/>
      <c r="P28" s="391" t="s">
        <v>919</v>
      </c>
      <c r="Q28" s="392">
        <v>8</v>
      </c>
      <c r="R28" s="393">
        <v>5</v>
      </c>
      <c r="S28" s="393">
        <v>3</v>
      </c>
    </row>
    <row r="29" spans="1:19" ht="12.75">
      <c r="A29"/>
      <c r="B29"/>
      <c r="C29"/>
      <c r="D29"/>
      <c r="E29" s="394"/>
      <c r="F29" s="391" t="s">
        <v>920</v>
      </c>
      <c r="G29" s="392">
        <v>18</v>
      </c>
      <c r="H29" s="393">
        <v>12</v>
      </c>
      <c r="I29" s="393">
        <v>6</v>
      </c>
      <c r="J29" s="394"/>
      <c r="K29" s="391" t="s">
        <v>921</v>
      </c>
      <c r="L29" s="392">
        <v>2838</v>
      </c>
      <c r="M29" s="393">
        <v>1883</v>
      </c>
      <c r="N29" s="393">
        <v>955</v>
      </c>
      <c r="O29" s="394"/>
      <c r="P29" s="382"/>
      <c r="Q29" s="158"/>
      <c r="R29" s="32"/>
      <c r="S29" s="32"/>
    </row>
    <row r="30" spans="1:19" ht="12.75">
      <c r="A30"/>
      <c r="B30"/>
      <c r="C30"/>
      <c r="D30"/>
      <c r="E30" s="394"/>
      <c r="F30" s="391" t="s">
        <v>922</v>
      </c>
      <c r="G30" s="392">
        <v>27</v>
      </c>
      <c r="H30" s="393">
        <v>16</v>
      </c>
      <c r="I30" s="393">
        <v>11</v>
      </c>
      <c r="J30" s="394"/>
      <c r="K30" s="391" t="s">
        <v>923</v>
      </c>
      <c r="L30" s="392">
        <v>6</v>
      </c>
      <c r="M30" s="393">
        <v>2</v>
      </c>
      <c r="N30" s="393">
        <v>4</v>
      </c>
      <c r="O30" s="394"/>
      <c r="P30" s="395" t="s">
        <v>684</v>
      </c>
      <c r="Q30" s="396">
        <v>25025</v>
      </c>
      <c r="R30" s="397">
        <v>11465</v>
      </c>
      <c r="S30" s="397">
        <v>10560</v>
      </c>
    </row>
    <row r="31" spans="1:19" ht="12.75">
      <c r="A31"/>
      <c r="B31"/>
      <c r="C31"/>
      <c r="D31"/>
      <c r="E31" s="394"/>
      <c r="F31" s="391" t="s">
        <v>924</v>
      </c>
      <c r="G31" s="392">
        <v>29</v>
      </c>
      <c r="H31" s="393">
        <v>11</v>
      </c>
      <c r="I31" s="393">
        <v>18</v>
      </c>
      <c r="J31" s="394"/>
      <c r="K31" s="391" t="s">
        <v>925</v>
      </c>
      <c r="L31" s="392">
        <v>90</v>
      </c>
      <c r="M31" s="393">
        <v>29</v>
      </c>
      <c r="N31" s="393">
        <v>61</v>
      </c>
      <c r="O31" s="394"/>
      <c r="P31" s="1"/>
      <c r="Q31" s="1"/>
      <c r="R31" s="1"/>
      <c r="S31" s="1"/>
    </row>
    <row r="32" spans="1:19" ht="12.75">
      <c r="A32"/>
      <c r="B32"/>
      <c r="C32"/>
      <c r="D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/>
      <c r="B33"/>
      <c r="C33"/>
      <c r="D3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/>
      <c r="B34"/>
      <c r="C34"/>
      <c r="D3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/>
      <c r="B35"/>
      <c r="C35"/>
      <c r="D3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/>
      <c r="B36"/>
      <c r="C36"/>
      <c r="D3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/>
      <c r="B37"/>
      <c r="C37"/>
      <c r="D3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/>
      <c r="B38"/>
      <c r="C38"/>
      <c r="D3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/>
      <c r="B39"/>
      <c r="C39"/>
      <c r="D3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/>
      <c r="B40"/>
      <c r="C40"/>
      <c r="D4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/>
      <c r="B41"/>
      <c r="C41"/>
      <c r="D4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/>
      <c r="B42"/>
      <c r="C42"/>
      <c r="D4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/>
      <c r="B43"/>
      <c r="C43"/>
      <c r="D4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/>
      <c r="B44"/>
      <c r="C44"/>
      <c r="D4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/>
      <c r="B45"/>
      <c r="C45"/>
      <c r="D4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/>
      <c r="B46"/>
      <c r="C46"/>
      <c r="D4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/>
      <c r="B47"/>
      <c r="C47"/>
      <c r="D4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/>
      <c r="B48"/>
      <c r="C48"/>
      <c r="D4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/>
      <c r="B49"/>
      <c r="C49"/>
      <c r="D4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/>
      <c r="B50"/>
      <c r="C50"/>
      <c r="D5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/>
      <c r="B51"/>
      <c r="C51"/>
      <c r="D5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/>
      <c r="B52"/>
      <c r="C52"/>
      <c r="D5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/>
      <c r="B53"/>
      <c r="C53"/>
      <c r="D5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/>
      <c r="B54"/>
      <c r="C54"/>
      <c r="D5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/>
      <c r="B55"/>
      <c r="C55"/>
      <c r="D5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/>
      <c r="B56"/>
      <c r="C56"/>
      <c r="D5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/>
      <c r="B57"/>
      <c r="C57"/>
      <c r="D57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/>
      <c r="B58"/>
      <c r="C58"/>
      <c r="D5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/>
      <c r="B59"/>
      <c r="C59"/>
      <c r="D5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/>
      <c r="B60"/>
      <c r="C60"/>
      <c r="D6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/>
      <c r="B61"/>
      <c r="C61"/>
      <c r="D6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/>
      <c r="B62"/>
      <c r="C62"/>
      <c r="D6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/>
      <c r="B63"/>
      <c r="C63"/>
      <c r="D6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/>
      <c r="B64"/>
      <c r="C64"/>
      <c r="D6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/>
      <c r="B65"/>
      <c r="C65"/>
      <c r="D6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/>
      <c r="B66"/>
      <c r="C66"/>
      <c r="D6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/>
      <c r="B67"/>
      <c r="C67"/>
      <c r="D67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/>
      <c r="B68"/>
      <c r="C68"/>
      <c r="D6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/>
      <c r="B69"/>
      <c r="C69"/>
      <c r="D6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/>
      <c r="B70"/>
      <c r="C70"/>
      <c r="D70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/>
      <c r="B71"/>
      <c r="C71"/>
      <c r="D7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/>
      <c r="B72"/>
      <c r="C72"/>
      <c r="D7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/>
      <c r="B73"/>
      <c r="C73"/>
      <c r="D7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/>
      <c r="B74"/>
      <c r="C74"/>
      <c r="D7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/>
      <c r="B75"/>
      <c r="C75"/>
      <c r="D7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/>
      <c r="B76"/>
      <c r="C76"/>
      <c r="D7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/>
      <c r="B77"/>
      <c r="C77"/>
      <c r="D77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/>
      <c r="B78"/>
      <c r="C78"/>
      <c r="D78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/>
      <c r="B79"/>
      <c r="C79"/>
      <c r="D7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/>
      <c r="B80"/>
      <c r="C80"/>
      <c r="D8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/>
      <c r="B81"/>
      <c r="C81"/>
      <c r="D8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>
      <c r="A82"/>
      <c r="B82"/>
      <c r="C82"/>
      <c r="D8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>
      <c r="A83"/>
      <c r="B83"/>
      <c r="C83"/>
      <c r="D8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2.75">
      <c r="A84"/>
      <c r="B84"/>
      <c r="C84"/>
      <c r="D8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.75">
      <c r="A85"/>
      <c r="B85"/>
      <c r="C85"/>
      <c r="D8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>
      <c r="A86"/>
      <c r="B86"/>
      <c r="C86"/>
      <c r="D8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>
      <c r="A87"/>
      <c r="B87"/>
      <c r="C87"/>
      <c r="D87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/>
      <c r="B88"/>
      <c r="C88"/>
      <c r="D88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.75">
      <c r="A89"/>
      <c r="B89"/>
      <c r="C89"/>
      <c r="D89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>
      <c r="A90"/>
      <c r="B90"/>
      <c r="C90"/>
      <c r="D9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/>
      <c r="B91"/>
      <c r="C91"/>
      <c r="D9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>
      <c r="A92"/>
      <c r="B92"/>
      <c r="C92"/>
      <c r="D9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>
      <c r="A93"/>
      <c r="B93"/>
      <c r="C93"/>
      <c r="D9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>
      <c r="A94"/>
      <c r="B94"/>
      <c r="C94"/>
      <c r="D9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>
      <c r="A95"/>
      <c r="B95"/>
      <c r="C95"/>
      <c r="D95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>
      <c r="A96"/>
      <c r="B96"/>
      <c r="C96"/>
      <c r="D9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>
      <c r="A97"/>
      <c r="B97"/>
      <c r="C97"/>
      <c r="D97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>
      <c r="A98"/>
      <c r="B98"/>
      <c r="C98"/>
      <c r="D9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>
      <c r="A99"/>
      <c r="B99"/>
      <c r="C99"/>
      <c r="D99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>
      <c r="A100"/>
      <c r="B100"/>
      <c r="C100"/>
      <c r="D100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>
      <c r="A101"/>
      <c r="B101"/>
      <c r="C101"/>
      <c r="D10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>
      <c r="A102"/>
      <c r="B102"/>
      <c r="C102"/>
      <c r="D10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>
      <c r="A103"/>
      <c r="B103"/>
      <c r="C103"/>
      <c r="D10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>
      <c r="A104"/>
      <c r="B104"/>
      <c r="C104"/>
      <c r="D10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>
      <c r="A105"/>
      <c r="B105"/>
      <c r="C105"/>
      <c r="D105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>
      <c r="A106"/>
      <c r="B106"/>
      <c r="C106"/>
      <c r="D106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>
      <c r="A107"/>
      <c r="B107"/>
      <c r="C107"/>
      <c r="D107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>
      <c r="A108"/>
      <c r="B108"/>
      <c r="C108"/>
      <c r="D10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>
      <c r="A109"/>
      <c r="B109"/>
      <c r="C109"/>
      <c r="D109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>
      <c r="A110"/>
      <c r="B110"/>
      <c r="C110"/>
      <c r="D11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>
      <c r="A111"/>
      <c r="B111"/>
      <c r="C111"/>
      <c r="D11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>
      <c r="A112"/>
      <c r="B112"/>
      <c r="C112"/>
      <c r="D11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>
      <c r="A113"/>
      <c r="B113"/>
      <c r="C113"/>
      <c r="D11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>
      <c r="A114"/>
      <c r="B114"/>
      <c r="C114"/>
      <c r="D11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4" ht="12.75">
      <c r="A115"/>
      <c r="B115"/>
      <c r="C115"/>
      <c r="D115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1"/>
  <sheetViews>
    <sheetView workbookViewId="0" topLeftCell="A1">
      <selection activeCell="L1" sqref="L1"/>
    </sheetView>
  </sheetViews>
  <sheetFormatPr defaultColWidth="11.421875" defaultRowHeight="12.75"/>
  <cols>
    <col min="1" max="1" width="30.140625" style="0" customWidth="1"/>
    <col min="2" max="2" width="14.28125" style="57" customWidth="1"/>
    <col min="3" max="3" width="12.7109375" style="64" customWidth="1"/>
    <col min="4" max="4" width="1.7109375" style="0" customWidth="1"/>
    <col min="5" max="5" width="13.7109375" style="0" customWidth="1"/>
    <col min="6" max="6" width="12.7109375" style="0" customWidth="1"/>
    <col min="7" max="7" width="1.7109375" style="0" customWidth="1"/>
    <col min="8" max="8" width="13.7109375" style="0" customWidth="1"/>
    <col min="9" max="9" width="12.7109375" style="0" customWidth="1"/>
  </cols>
  <sheetData>
    <row r="1" spans="1:9" ht="12.75">
      <c r="A1" s="398" t="s">
        <v>926</v>
      </c>
      <c r="B1" s="66" t="s">
        <v>9</v>
      </c>
      <c r="C1" s="399" t="s">
        <v>1</v>
      </c>
      <c r="D1" s="387"/>
      <c r="E1" s="66" t="s">
        <v>9</v>
      </c>
      <c r="F1" s="399" t="s">
        <v>1</v>
      </c>
      <c r="G1" s="387"/>
      <c r="H1" s="66" t="s">
        <v>9</v>
      </c>
      <c r="I1" s="399" t="s">
        <v>1</v>
      </c>
    </row>
    <row r="2" spans="1:7" ht="12.75">
      <c r="A2" s="59" t="s">
        <v>927</v>
      </c>
      <c r="D2" s="387"/>
      <c r="G2" s="387"/>
    </row>
    <row r="3" spans="2:9" ht="12" customHeight="1">
      <c r="B3" s="400">
        <v>1920</v>
      </c>
      <c r="C3" s="401">
        <v>2</v>
      </c>
      <c r="D3" s="387"/>
      <c r="E3" s="402">
        <v>1951</v>
      </c>
      <c r="F3" s="403">
        <v>72</v>
      </c>
      <c r="G3" s="387"/>
      <c r="H3" s="402">
        <v>1982</v>
      </c>
      <c r="I3" s="403">
        <v>572</v>
      </c>
    </row>
    <row r="4" spans="2:9" ht="12" customHeight="1">
      <c r="B4" s="404">
        <v>1921</v>
      </c>
      <c r="C4" s="405">
        <v>3</v>
      </c>
      <c r="D4" s="387"/>
      <c r="E4" s="404">
        <v>1952</v>
      </c>
      <c r="F4" s="405">
        <v>101</v>
      </c>
      <c r="G4" s="387"/>
      <c r="H4" s="404">
        <v>1983</v>
      </c>
      <c r="I4" s="405">
        <v>518</v>
      </c>
    </row>
    <row r="5" spans="2:9" ht="12" customHeight="1">
      <c r="B5" s="404">
        <v>1922</v>
      </c>
      <c r="C5" s="405">
        <v>1</v>
      </c>
      <c r="D5" s="387"/>
      <c r="E5" s="404">
        <v>1953</v>
      </c>
      <c r="F5" s="405">
        <v>116</v>
      </c>
      <c r="G5" s="387"/>
      <c r="H5" s="404">
        <v>1984</v>
      </c>
      <c r="I5" s="405">
        <v>492</v>
      </c>
    </row>
    <row r="6" spans="2:9" ht="12" customHeight="1">
      <c r="B6" s="404">
        <v>1923</v>
      </c>
      <c r="C6" s="405">
        <v>2</v>
      </c>
      <c r="D6" s="387"/>
      <c r="E6" s="404">
        <v>1954</v>
      </c>
      <c r="F6" s="405">
        <v>108</v>
      </c>
      <c r="G6" s="387"/>
      <c r="H6" s="404">
        <v>1985</v>
      </c>
      <c r="I6" s="405">
        <v>480</v>
      </c>
    </row>
    <row r="7" spans="2:9" ht="12" customHeight="1">
      <c r="B7" s="404">
        <v>1924</v>
      </c>
      <c r="C7" s="405">
        <v>5</v>
      </c>
      <c r="D7" s="387"/>
      <c r="E7" s="404">
        <v>1955</v>
      </c>
      <c r="F7" s="405">
        <v>159</v>
      </c>
      <c r="G7" s="387"/>
      <c r="H7" s="404">
        <v>1986</v>
      </c>
      <c r="I7" s="405">
        <v>463</v>
      </c>
    </row>
    <row r="8" spans="2:9" ht="12" customHeight="1">
      <c r="B8" s="404">
        <v>1925</v>
      </c>
      <c r="C8" s="405">
        <v>2</v>
      </c>
      <c r="D8" s="387"/>
      <c r="E8" s="404">
        <v>1956</v>
      </c>
      <c r="F8" s="405">
        <v>176</v>
      </c>
      <c r="G8" s="387"/>
      <c r="H8" s="404">
        <v>1987</v>
      </c>
      <c r="I8" s="405">
        <v>400</v>
      </c>
    </row>
    <row r="9" spans="2:9" ht="12" customHeight="1">
      <c r="B9" s="404">
        <v>1926</v>
      </c>
      <c r="C9" s="405">
        <v>5</v>
      </c>
      <c r="D9" s="387"/>
      <c r="E9" s="404">
        <v>1957</v>
      </c>
      <c r="F9" s="405">
        <v>184</v>
      </c>
      <c r="G9" s="387"/>
      <c r="H9" s="404">
        <v>1988</v>
      </c>
      <c r="I9" s="405">
        <v>453</v>
      </c>
    </row>
    <row r="10" spans="2:9" ht="12" customHeight="1">
      <c r="B10" s="404">
        <v>1927</v>
      </c>
      <c r="C10" s="405">
        <v>2</v>
      </c>
      <c r="D10" s="387"/>
      <c r="E10" s="404">
        <v>1958</v>
      </c>
      <c r="F10" s="405">
        <v>194</v>
      </c>
      <c r="G10" s="387"/>
      <c r="H10" s="404">
        <v>1989</v>
      </c>
      <c r="I10" s="405">
        <v>358</v>
      </c>
    </row>
    <row r="11" spans="2:9" ht="12" customHeight="1">
      <c r="B11" s="404">
        <v>1928</v>
      </c>
      <c r="C11" s="405">
        <v>8</v>
      </c>
      <c r="D11" s="387"/>
      <c r="E11" s="404">
        <v>1959</v>
      </c>
      <c r="F11" s="405">
        <v>221</v>
      </c>
      <c r="G11" s="387"/>
      <c r="H11" s="404">
        <v>1990</v>
      </c>
      <c r="I11" s="405">
        <v>326</v>
      </c>
    </row>
    <row r="12" spans="2:9" ht="12" customHeight="1">
      <c r="B12" s="404">
        <v>1929</v>
      </c>
      <c r="C12" s="405">
        <v>4</v>
      </c>
      <c r="D12" s="387"/>
      <c r="E12" s="404">
        <v>1960</v>
      </c>
      <c r="F12" s="405">
        <v>217</v>
      </c>
      <c r="G12" s="387"/>
      <c r="H12" s="404">
        <v>1991</v>
      </c>
      <c r="I12" s="405">
        <v>315</v>
      </c>
    </row>
    <row r="13" spans="2:9" ht="12" customHeight="1">
      <c r="B13" s="404">
        <v>1930</v>
      </c>
      <c r="C13" s="405">
        <v>7</v>
      </c>
      <c r="D13" s="387"/>
      <c r="E13" s="404">
        <v>1961</v>
      </c>
      <c r="F13" s="405">
        <v>221</v>
      </c>
      <c r="G13" s="387"/>
      <c r="H13" s="404">
        <v>1992</v>
      </c>
      <c r="I13" s="405">
        <v>308</v>
      </c>
    </row>
    <row r="14" spans="2:9" ht="12" customHeight="1">
      <c r="B14" s="404">
        <v>1931</v>
      </c>
      <c r="C14" s="405">
        <v>6</v>
      </c>
      <c r="D14" s="387"/>
      <c r="E14" s="404">
        <v>1962</v>
      </c>
      <c r="F14" s="405">
        <v>269</v>
      </c>
      <c r="G14" s="387"/>
      <c r="H14" s="404">
        <v>1993</v>
      </c>
      <c r="I14" s="405">
        <v>275</v>
      </c>
    </row>
    <row r="15" spans="2:9" ht="12" customHeight="1">
      <c r="B15" s="404">
        <v>1932</v>
      </c>
      <c r="C15" s="405">
        <v>5</v>
      </c>
      <c r="D15" s="387"/>
      <c r="E15" s="404">
        <v>1963</v>
      </c>
      <c r="F15" s="405">
        <v>310</v>
      </c>
      <c r="G15" s="387"/>
      <c r="H15" s="404">
        <v>1994</v>
      </c>
      <c r="I15" s="405">
        <v>278</v>
      </c>
    </row>
    <row r="16" spans="2:9" ht="12" customHeight="1">
      <c r="B16" s="404">
        <v>1933</v>
      </c>
      <c r="C16" s="405">
        <v>6</v>
      </c>
      <c r="D16" s="387"/>
      <c r="E16" s="404">
        <v>1964</v>
      </c>
      <c r="F16" s="405">
        <v>312</v>
      </c>
      <c r="G16" s="387"/>
      <c r="H16" s="404">
        <v>1995</v>
      </c>
      <c r="I16" s="405">
        <v>285</v>
      </c>
    </row>
    <row r="17" spans="2:9" ht="12" customHeight="1">
      <c r="B17" s="404">
        <v>1934</v>
      </c>
      <c r="C17" s="405">
        <v>6</v>
      </c>
      <c r="D17" s="387"/>
      <c r="E17" s="404">
        <v>1965</v>
      </c>
      <c r="F17" s="405">
        <v>317</v>
      </c>
      <c r="G17" s="387"/>
      <c r="H17" s="404">
        <v>1996</v>
      </c>
      <c r="I17" s="405">
        <v>267</v>
      </c>
    </row>
    <row r="18" spans="2:9" ht="12" customHeight="1">
      <c r="B18" s="404">
        <v>1935</v>
      </c>
      <c r="C18" s="405">
        <v>14</v>
      </c>
      <c r="D18" s="387"/>
      <c r="E18" s="404">
        <v>1966</v>
      </c>
      <c r="F18" s="405">
        <v>338</v>
      </c>
      <c r="G18" s="387"/>
      <c r="H18" s="404">
        <v>1997</v>
      </c>
      <c r="I18" s="405">
        <v>292</v>
      </c>
    </row>
    <row r="19" spans="2:9" ht="12" customHeight="1">
      <c r="B19" s="404">
        <v>1936</v>
      </c>
      <c r="C19" s="405">
        <v>19</v>
      </c>
      <c r="D19" s="387"/>
      <c r="E19" s="404">
        <v>1967</v>
      </c>
      <c r="F19" s="405">
        <v>425</v>
      </c>
      <c r="G19" s="387"/>
      <c r="H19" s="404">
        <v>1998</v>
      </c>
      <c r="I19" s="405">
        <v>253</v>
      </c>
    </row>
    <row r="20" spans="2:9" ht="12" customHeight="1">
      <c r="B20" s="404">
        <v>1937</v>
      </c>
      <c r="C20" s="405">
        <v>12</v>
      </c>
      <c r="D20" s="387"/>
      <c r="E20" s="404">
        <v>1968</v>
      </c>
      <c r="F20" s="405">
        <v>417</v>
      </c>
      <c r="G20" s="387"/>
      <c r="H20" s="404">
        <v>1999</v>
      </c>
      <c r="I20" s="405">
        <v>288</v>
      </c>
    </row>
    <row r="21" spans="2:9" ht="12" customHeight="1">
      <c r="B21" s="404">
        <v>1938</v>
      </c>
      <c r="C21" s="405">
        <v>14</v>
      </c>
      <c r="D21" s="387"/>
      <c r="E21" s="404">
        <v>1969</v>
      </c>
      <c r="F21" s="405">
        <v>496</v>
      </c>
      <c r="G21" s="387"/>
      <c r="H21" s="404">
        <v>2000</v>
      </c>
      <c r="I21" s="405">
        <v>276</v>
      </c>
    </row>
    <row r="22" spans="2:9" ht="12" customHeight="1">
      <c r="B22" s="404">
        <v>1939</v>
      </c>
      <c r="C22" s="405">
        <v>18</v>
      </c>
      <c r="D22" s="387"/>
      <c r="E22" s="404">
        <v>1970</v>
      </c>
      <c r="F22" s="405">
        <v>533</v>
      </c>
      <c r="G22" s="387"/>
      <c r="H22" s="404">
        <v>2001</v>
      </c>
      <c r="I22" s="405">
        <v>228</v>
      </c>
    </row>
    <row r="23" spans="2:9" ht="12" customHeight="1">
      <c r="B23" s="404">
        <v>1940</v>
      </c>
      <c r="C23" s="405">
        <v>15</v>
      </c>
      <c r="D23" s="387"/>
      <c r="E23" s="404">
        <v>1971</v>
      </c>
      <c r="F23" s="405">
        <v>499</v>
      </c>
      <c r="G23" s="387"/>
      <c r="H23" s="404">
        <v>2002</v>
      </c>
      <c r="I23" s="405">
        <v>220</v>
      </c>
    </row>
    <row r="24" spans="2:9" ht="12" customHeight="1">
      <c r="B24" s="404">
        <v>1941</v>
      </c>
      <c r="C24" s="405">
        <v>27</v>
      </c>
      <c r="D24" s="387"/>
      <c r="E24" s="404">
        <v>1972</v>
      </c>
      <c r="F24" s="405">
        <v>543</v>
      </c>
      <c r="G24" s="387"/>
      <c r="H24" s="404">
        <v>2003</v>
      </c>
      <c r="I24" s="405">
        <v>236</v>
      </c>
    </row>
    <row r="25" spans="2:9" ht="12" customHeight="1">
      <c r="B25" s="404">
        <v>1942</v>
      </c>
      <c r="C25" s="405">
        <v>17</v>
      </c>
      <c r="D25" s="387"/>
      <c r="E25" s="404">
        <v>1973</v>
      </c>
      <c r="F25" s="405">
        <v>537</v>
      </c>
      <c r="G25" s="387"/>
      <c r="H25" s="404">
        <v>2004</v>
      </c>
      <c r="I25" s="405">
        <v>220</v>
      </c>
    </row>
    <row r="26" spans="2:9" ht="12" customHeight="1">
      <c r="B26" s="404">
        <v>1943</v>
      </c>
      <c r="C26" s="405">
        <v>16</v>
      </c>
      <c r="D26" s="387"/>
      <c r="E26" s="404">
        <v>1974</v>
      </c>
      <c r="F26" s="405">
        <v>630</v>
      </c>
      <c r="G26" s="387"/>
      <c r="H26" s="404">
        <v>2005</v>
      </c>
      <c r="I26" s="405">
        <v>255</v>
      </c>
    </row>
    <row r="27" spans="2:9" ht="12" customHeight="1">
      <c r="B27" s="404">
        <v>1944</v>
      </c>
      <c r="C27" s="405">
        <v>32</v>
      </c>
      <c r="D27" s="387"/>
      <c r="E27" s="404">
        <v>1975</v>
      </c>
      <c r="F27" s="405">
        <v>622</v>
      </c>
      <c r="G27" s="387"/>
      <c r="H27" s="404">
        <v>2006</v>
      </c>
      <c r="I27" s="405">
        <v>258</v>
      </c>
    </row>
    <row r="28" spans="2:9" ht="12" customHeight="1">
      <c r="B28" s="404">
        <v>1945</v>
      </c>
      <c r="C28" s="405">
        <v>31</v>
      </c>
      <c r="D28" s="387"/>
      <c r="E28" s="404">
        <v>1976</v>
      </c>
      <c r="F28" s="405">
        <v>641</v>
      </c>
      <c r="G28" s="387"/>
      <c r="H28" s="404">
        <v>2007</v>
      </c>
      <c r="I28" s="405">
        <v>303</v>
      </c>
    </row>
    <row r="29" spans="2:9" ht="12" customHeight="1">
      <c r="B29" s="404">
        <v>1946</v>
      </c>
      <c r="C29" s="405">
        <v>50</v>
      </c>
      <c r="D29" s="387"/>
      <c r="E29" s="404">
        <v>1977</v>
      </c>
      <c r="F29" s="405">
        <v>628</v>
      </c>
      <c r="G29" s="387"/>
      <c r="H29" s="404">
        <v>2008</v>
      </c>
      <c r="I29" s="405">
        <v>323</v>
      </c>
    </row>
    <row r="30" spans="2:9" ht="12" customHeight="1">
      <c r="B30" s="404">
        <v>1947</v>
      </c>
      <c r="C30" s="405">
        <v>40</v>
      </c>
      <c r="D30" s="387"/>
      <c r="E30" s="404">
        <v>1978</v>
      </c>
      <c r="F30" s="405">
        <v>669</v>
      </c>
      <c r="G30" s="387"/>
      <c r="H30" s="404">
        <v>2009</v>
      </c>
      <c r="I30" s="405">
        <v>334</v>
      </c>
    </row>
    <row r="31" spans="2:9" ht="12" customHeight="1">
      <c r="B31" s="404">
        <v>1948</v>
      </c>
      <c r="C31" s="405">
        <v>44</v>
      </c>
      <c r="D31" s="387"/>
      <c r="E31" s="404">
        <v>1979</v>
      </c>
      <c r="F31" s="405">
        <v>665</v>
      </c>
      <c r="G31" s="387"/>
      <c r="H31" s="404">
        <v>2010</v>
      </c>
      <c r="I31" s="405">
        <v>366</v>
      </c>
    </row>
    <row r="32" spans="2:9" ht="12" customHeight="1">
      <c r="B32" s="404">
        <v>1949</v>
      </c>
      <c r="C32" s="405">
        <v>58</v>
      </c>
      <c r="D32" s="387"/>
      <c r="E32" s="404">
        <v>1980</v>
      </c>
      <c r="F32" s="405">
        <v>648</v>
      </c>
      <c r="G32" s="387"/>
      <c r="H32" s="406"/>
      <c r="I32" s="93"/>
    </row>
    <row r="33" spans="2:7" ht="12" customHeight="1">
      <c r="B33" s="404">
        <v>1950</v>
      </c>
      <c r="C33" s="405">
        <v>65</v>
      </c>
      <c r="D33" s="387"/>
      <c r="E33" s="404">
        <v>1981</v>
      </c>
      <c r="F33" s="405">
        <v>579</v>
      </c>
      <c r="G33" s="387"/>
    </row>
    <row r="109" ht="12.75">
      <c r="B109" s="406"/>
    </row>
    <row r="110" ht="12.75">
      <c r="B110" s="406"/>
    </row>
    <row r="111" ht="12.75">
      <c r="B111" s="406"/>
    </row>
    <row r="112" ht="12.75">
      <c r="B112" s="406"/>
    </row>
    <row r="113" ht="12.75">
      <c r="B113" s="406"/>
    </row>
    <row r="114" ht="12.75">
      <c r="B114" s="406"/>
    </row>
    <row r="115" ht="12.75">
      <c r="B115" s="406"/>
    </row>
    <row r="116" ht="12.75">
      <c r="B116" s="406"/>
    </row>
    <row r="117" ht="12.75">
      <c r="B117" s="406"/>
    </row>
    <row r="118" ht="12.75">
      <c r="B118" s="406"/>
    </row>
    <row r="119" ht="12.75">
      <c r="B119" s="406"/>
    </row>
    <row r="120" ht="12.75">
      <c r="B120" s="406"/>
    </row>
    <row r="121" ht="12.75">
      <c r="B121" s="406"/>
    </row>
    <row r="122" ht="12.75">
      <c r="B122" s="406"/>
    </row>
    <row r="123" ht="12.75">
      <c r="B123" s="406"/>
    </row>
    <row r="124" ht="12.75">
      <c r="B124" s="406"/>
    </row>
    <row r="125" ht="12.75">
      <c r="B125" s="406"/>
    </row>
    <row r="126" ht="12.75">
      <c r="B126" s="406"/>
    </row>
    <row r="127" ht="12.75">
      <c r="B127" s="406"/>
    </row>
    <row r="128" ht="12.75">
      <c r="B128" s="406"/>
    </row>
    <row r="129" ht="12.75">
      <c r="B129" s="406"/>
    </row>
    <row r="130" ht="12.75">
      <c r="B130" s="406"/>
    </row>
    <row r="131" ht="12.75">
      <c r="B131" s="64"/>
    </row>
    <row r="132" ht="12.75">
      <c r="B132" s="64"/>
    </row>
    <row r="133" ht="12.75">
      <c r="B133" s="64"/>
    </row>
    <row r="134" ht="12.75">
      <c r="B134" s="64"/>
    </row>
    <row r="135" ht="12.75">
      <c r="B135" s="64"/>
    </row>
    <row r="136" ht="12.75">
      <c r="B136" s="64"/>
    </row>
    <row r="137" ht="12.75">
      <c r="B137" s="64"/>
    </row>
    <row r="138" ht="12.75">
      <c r="B138" s="64"/>
    </row>
    <row r="139" ht="12.75">
      <c r="B139" s="64"/>
    </row>
    <row r="140" ht="12.75">
      <c r="B140" s="64"/>
    </row>
    <row r="141" ht="12.75">
      <c r="B141" s="64"/>
    </row>
    <row r="142" ht="12.75">
      <c r="B142" s="64"/>
    </row>
    <row r="143" ht="12.75">
      <c r="B143" s="64"/>
    </row>
    <row r="144" ht="12.75">
      <c r="B144" s="64"/>
    </row>
    <row r="145" ht="12.75">
      <c r="B145" s="64"/>
    </row>
    <row r="146" ht="12.75">
      <c r="B146" s="64"/>
    </row>
    <row r="147" ht="12.75">
      <c r="B147" s="64"/>
    </row>
    <row r="148" ht="12.75">
      <c r="B148" s="64"/>
    </row>
    <row r="149" ht="12.75">
      <c r="B149" s="64"/>
    </row>
    <row r="150" ht="12.75">
      <c r="B150" s="64"/>
    </row>
    <row r="151" ht="12.75">
      <c r="B151" s="64"/>
    </row>
    <row r="152" ht="12.75">
      <c r="B152" s="64"/>
    </row>
    <row r="153" ht="12.75">
      <c r="B153" s="64"/>
    </row>
    <row r="154" ht="12.75">
      <c r="B154" s="64"/>
    </row>
    <row r="155" ht="12.75">
      <c r="B155" s="64"/>
    </row>
    <row r="156" ht="12.75">
      <c r="B156" s="64"/>
    </row>
    <row r="157" ht="12.75">
      <c r="B157" s="64"/>
    </row>
    <row r="158" ht="12.75">
      <c r="B158" s="64"/>
    </row>
    <row r="159" ht="12.75">
      <c r="B159" s="64"/>
    </row>
    <row r="160" ht="12.75">
      <c r="B160" s="64"/>
    </row>
    <row r="161" ht="12.75">
      <c r="B161" s="64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36"/>
  <sheetViews>
    <sheetView workbookViewId="0" topLeftCell="A1">
      <selection activeCell="K1" sqref="K1"/>
    </sheetView>
  </sheetViews>
  <sheetFormatPr defaultColWidth="11.421875" defaultRowHeight="12.75"/>
  <cols>
    <col min="1" max="1" width="9.140625" style="0" customWidth="1"/>
    <col min="2" max="2" width="26.140625" style="0" customWidth="1"/>
    <col min="3" max="3" width="11.421875" style="57" customWidth="1"/>
  </cols>
  <sheetData>
    <row r="1" ht="12" customHeight="1">
      <c r="B1" s="407"/>
    </row>
    <row r="2" ht="10.5" customHeight="1"/>
    <row r="3" ht="10.5" customHeight="1">
      <c r="B3" s="159" t="s">
        <v>928</v>
      </c>
    </row>
    <row r="4" ht="10.5" customHeight="1">
      <c r="B4" s="159"/>
    </row>
    <row r="5" ht="9" customHeight="1">
      <c r="B5" s="159"/>
    </row>
    <row r="6" ht="10.5" customHeight="1">
      <c r="B6" s="408"/>
    </row>
    <row r="7" spans="2:3" ht="18" customHeight="1">
      <c r="B7" s="409" t="s">
        <v>844</v>
      </c>
      <c r="C7" s="410" t="s">
        <v>1</v>
      </c>
    </row>
    <row r="8" spans="2:3" ht="12.75">
      <c r="B8" s="411" t="s">
        <v>929</v>
      </c>
      <c r="C8" s="412">
        <v>60</v>
      </c>
    </row>
    <row r="9" spans="2:3" ht="12.75">
      <c r="B9" s="413" t="s">
        <v>930</v>
      </c>
      <c r="C9" s="414">
        <v>2</v>
      </c>
    </row>
    <row r="10" spans="2:3" ht="12.75">
      <c r="B10" s="413" t="s">
        <v>931</v>
      </c>
      <c r="C10" s="414">
        <v>12</v>
      </c>
    </row>
    <row r="11" spans="2:3" ht="12.75">
      <c r="B11" s="413" t="s">
        <v>932</v>
      </c>
      <c r="C11" s="414">
        <v>83</v>
      </c>
    </row>
    <row r="12" spans="2:3" ht="12.75">
      <c r="B12" s="413" t="s">
        <v>933</v>
      </c>
      <c r="C12" s="414">
        <v>549</v>
      </c>
    </row>
    <row r="13" spans="2:3" ht="12.75">
      <c r="B13" s="413" t="s">
        <v>934</v>
      </c>
      <c r="C13" s="415">
        <v>13</v>
      </c>
    </row>
    <row r="14" spans="2:3" ht="9.75" customHeight="1">
      <c r="B14" s="416" t="s">
        <v>935</v>
      </c>
      <c r="C14" s="414"/>
    </row>
    <row r="15" spans="2:3" ht="12.75">
      <c r="B15" s="417" t="s">
        <v>936</v>
      </c>
      <c r="C15" s="412">
        <v>4</v>
      </c>
    </row>
    <row r="16" spans="2:3" ht="12.75">
      <c r="B16" s="413" t="s">
        <v>872</v>
      </c>
      <c r="C16" s="414">
        <v>4</v>
      </c>
    </row>
    <row r="17" spans="2:3" ht="12.75">
      <c r="B17" s="413" t="s">
        <v>875</v>
      </c>
      <c r="C17" s="414">
        <v>10</v>
      </c>
    </row>
    <row r="18" spans="2:3" ht="12.75">
      <c r="B18" s="413" t="s">
        <v>881</v>
      </c>
      <c r="C18" s="415">
        <v>1</v>
      </c>
    </row>
    <row r="19" spans="2:3" ht="9.75" customHeight="1">
      <c r="B19" s="416" t="s">
        <v>937</v>
      </c>
      <c r="C19" s="414"/>
    </row>
    <row r="20" spans="2:3" ht="12.75">
      <c r="B20" s="417" t="s">
        <v>887</v>
      </c>
      <c r="C20" s="412">
        <v>146</v>
      </c>
    </row>
    <row r="21" spans="2:3" ht="12.75">
      <c r="B21" s="413" t="s">
        <v>902</v>
      </c>
      <c r="C21" s="414">
        <v>15</v>
      </c>
    </row>
    <row r="22" spans="2:3" ht="12.75">
      <c r="B22" s="413" t="s">
        <v>922</v>
      </c>
      <c r="C22" s="414">
        <v>27</v>
      </c>
    </row>
    <row r="23" spans="2:3" ht="12.75">
      <c r="B23" s="413" t="s">
        <v>846</v>
      </c>
      <c r="C23" s="414">
        <v>14</v>
      </c>
    </row>
    <row r="24" spans="2:7" ht="12.75">
      <c r="B24" s="413" t="s">
        <v>855</v>
      </c>
      <c r="C24" s="414">
        <v>12</v>
      </c>
      <c r="F24" s="413" t="s">
        <v>859</v>
      </c>
      <c r="G24" s="418">
        <v>6483</v>
      </c>
    </row>
    <row r="25" spans="2:7" ht="12.75">
      <c r="B25" s="413" t="s">
        <v>858</v>
      </c>
      <c r="C25" s="414">
        <v>230</v>
      </c>
      <c r="F25" t="s">
        <v>938</v>
      </c>
      <c r="G25">
        <v>1734</v>
      </c>
    </row>
    <row r="26" spans="2:3" ht="12.75">
      <c r="B26" s="413" t="s">
        <v>873</v>
      </c>
      <c r="C26" s="414">
        <v>6</v>
      </c>
    </row>
    <row r="27" spans="2:3" ht="12.75">
      <c r="B27" s="413" t="s">
        <v>885</v>
      </c>
      <c r="C27" s="415">
        <v>12</v>
      </c>
    </row>
    <row r="28" spans="2:3" ht="9.75" customHeight="1">
      <c r="B28" s="416" t="s">
        <v>939</v>
      </c>
      <c r="C28" s="414"/>
    </row>
    <row r="29" spans="2:3" ht="12.75">
      <c r="B29" s="417" t="s">
        <v>894</v>
      </c>
      <c r="C29" s="412">
        <v>1</v>
      </c>
    </row>
    <row r="30" spans="2:3" ht="12.75">
      <c r="B30" s="413" t="s">
        <v>850</v>
      </c>
      <c r="C30" s="414">
        <v>92</v>
      </c>
    </row>
    <row r="31" spans="2:3" ht="12.75">
      <c r="B31" s="413" t="s">
        <v>853</v>
      </c>
      <c r="C31" s="414">
        <v>436</v>
      </c>
    </row>
    <row r="32" spans="2:3" ht="12.75">
      <c r="B32" s="413" t="s">
        <v>859</v>
      </c>
      <c r="C32" s="419">
        <v>6483</v>
      </c>
    </row>
    <row r="33" spans="2:3" ht="12.75">
      <c r="B33" s="420" t="s">
        <v>877</v>
      </c>
      <c r="C33" s="414">
        <v>5</v>
      </c>
    </row>
    <row r="34" spans="2:5" ht="12.75">
      <c r="B34" s="155"/>
      <c r="E34" s="421"/>
    </row>
    <row r="35" spans="4:5" ht="12.75">
      <c r="D35" t="s">
        <v>859</v>
      </c>
      <c r="E35" s="421">
        <v>6483</v>
      </c>
    </row>
    <row r="36" spans="4:5" ht="12.75">
      <c r="D36" t="s">
        <v>940</v>
      </c>
      <c r="E36" s="421">
        <v>1734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M1" sqref="M1"/>
    </sheetView>
  </sheetViews>
  <sheetFormatPr defaultColWidth="11.421875" defaultRowHeight="12.75"/>
  <cols>
    <col min="3" max="3" width="15.421875" style="0" customWidth="1"/>
    <col min="4" max="4" width="10.7109375" style="1" customWidth="1"/>
    <col min="5" max="5" width="12.7109375" style="1" customWidth="1"/>
    <col min="6" max="6" width="13.7109375" style="0" customWidth="1"/>
    <col min="7" max="7" width="10.7109375" style="1" customWidth="1"/>
    <col min="8" max="8" width="12.7109375" style="1" customWidth="1"/>
    <col min="9" max="9" width="1.28515625" style="0" customWidth="1"/>
    <col min="10" max="10" width="13.421875" style="0" customWidth="1"/>
    <col min="11" max="11" width="8.00390625" style="0" customWidth="1"/>
  </cols>
  <sheetData>
    <row r="1" spans="4:8" ht="12" customHeight="1">
      <c r="D1" s="2" t="s">
        <v>0</v>
      </c>
      <c r="E1" s="3" t="s">
        <v>1</v>
      </c>
      <c r="F1" s="4"/>
      <c r="G1" s="2" t="s">
        <v>0</v>
      </c>
      <c r="H1" s="3" t="s">
        <v>1</v>
      </c>
    </row>
    <row r="2" spans="4:10" ht="12.75">
      <c r="D2" s="5">
        <v>1900</v>
      </c>
      <c r="E2" s="6">
        <v>19237</v>
      </c>
      <c r="F2" s="4"/>
      <c r="G2" s="7">
        <v>1974</v>
      </c>
      <c r="H2" s="8">
        <v>96546</v>
      </c>
      <c r="I2" s="9"/>
      <c r="J2" s="9"/>
    </row>
    <row r="3" spans="1:10" ht="10.5" customHeight="1">
      <c r="A3" s="10" t="s">
        <v>2</v>
      </c>
      <c r="D3" s="7">
        <v>1910</v>
      </c>
      <c r="E3" s="8">
        <v>23926</v>
      </c>
      <c r="F3" s="11"/>
      <c r="G3" s="7">
        <v>1975</v>
      </c>
      <c r="H3" s="8">
        <v>100169</v>
      </c>
      <c r="I3" s="9"/>
      <c r="J3" s="9"/>
    </row>
    <row r="4" spans="4:10" ht="10.5" customHeight="1">
      <c r="D4" s="7">
        <v>1920</v>
      </c>
      <c r="E4" s="8">
        <v>26806</v>
      </c>
      <c r="F4" s="11"/>
      <c r="G4" s="7">
        <v>1976</v>
      </c>
      <c r="H4" s="8">
        <v>103097</v>
      </c>
      <c r="I4" s="9"/>
      <c r="J4" s="9"/>
    </row>
    <row r="5" spans="1:10" ht="10.5" customHeight="1">
      <c r="A5" s="12" t="s">
        <v>3</v>
      </c>
      <c r="C5" s="9"/>
      <c r="D5" s="7">
        <v>1930</v>
      </c>
      <c r="E5" s="8">
        <v>34329</v>
      </c>
      <c r="F5" s="11"/>
      <c r="G5" s="7">
        <v>1977</v>
      </c>
      <c r="H5" s="8">
        <v>104928</v>
      </c>
      <c r="I5" s="9"/>
      <c r="J5" s="9"/>
    </row>
    <row r="6" spans="1:10" ht="10.5" customHeight="1">
      <c r="A6" s="9"/>
      <c r="B6" s="9"/>
      <c r="C6" s="9"/>
      <c r="D6" s="7">
        <v>1940</v>
      </c>
      <c r="E6" s="8">
        <v>43674</v>
      </c>
      <c r="F6" s="11"/>
      <c r="G6" s="7">
        <v>1978</v>
      </c>
      <c r="H6" s="8">
        <v>106942</v>
      </c>
      <c r="I6" s="9"/>
      <c r="J6" s="9"/>
    </row>
    <row r="7" spans="1:10" ht="10.5" customHeight="1">
      <c r="A7" s="9"/>
      <c r="B7" s="9"/>
      <c r="C7" s="9"/>
      <c r="D7" s="7">
        <v>1941</v>
      </c>
      <c r="E7" s="8">
        <v>43547</v>
      </c>
      <c r="F7" s="11"/>
      <c r="G7" s="7">
        <v>1979</v>
      </c>
      <c r="H7" s="8">
        <v>108096</v>
      </c>
      <c r="I7" s="9"/>
      <c r="J7" s="9"/>
    </row>
    <row r="8" spans="1:10" ht="10.5" customHeight="1">
      <c r="A8" s="9"/>
      <c r="B8" s="9"/>
      <c r="C8" s="9"/>
      <c r="D8" s="7">
        <v>1942</v>
      </c>
      <c r="E8" s="8">
        <v>44486</v>
      </c>
      <c r="F8" s="11"/>
      <c r="G8" s="7">
        <v>1980</v>
      </c>
      <c r="H8" s="8">
        <v>109536</v>
      </c>
      <c r="I8" s="9"/>
      <c r="J8" s="9"/>
    </row>
    <row r="9" spans="1:10" ht="9.75" customHeight="1">
      <c r="A9" s="9"/>
      <c r="B9" s="9"/>
      <c r="C9" s="9"/>
      <c r="D9" s="7">
        <v>1943</v>
      </c>
      <c r="E9" s="8">
        <v>45292</v>
      </c>
      <c r="F9" s="11"/>
      <c r="G9" s="7">
        <v>1981</v>
      </c>
      <c r="H9" s="13" t="s">
        <v>4</v>
      </c>
      <c r="I9" s="9"/>
      <c r="J9" s="9"/>
    </row>
    <row r="10" spans="1:10" ht="10.5" customHeight="1">
      <c r="A10" s="9"/>
      <c r="B10" s="9"/>
      <c r="C10" s="9"/>
      <c r="D10" s="7">
        <v>1944</v>
      </c>
      <c r="E10" s="8">
        <v>45319</v>
      </c>
      <c r="F10" s="11"/>
      <c r="G10" s="7">
        <v>1982</v>
      </c>
      <c r="H10" s="8">
        <v>112002</v>
      </c>
      <c r="I10" s="9"/>
      <c r="J10" s="9"/>
    </row>
    <row r="11" spans="1:10" ht="10.5" customHeight="1">
      <c r="A11" s="9"/>
      <c r="B11" s="9"/>
      <c r="C11" s="9"/>
      <c r="D11" s="7">
        <v>1945</v>
      </c>
      <c r="E11" s="8">
        <v>45622</v>
      </c>
      <c r="F11" s="11"/>
      <c r="G11" s="7">
        <v>1983</v>
      </c>
      <c r="H11" s="8">
        <v>113576</v>
      </c>
      <c r="I11" s="9"/>
      <c r="J11" s="9"/>
    </row>
    <row r="12" spans="1:10" ht="10.5" customHeight="1">
      <c r="A12" s="9"/>
      <c r="B12" s="9"/>
      <c r="C12" s="9"/>
      <c r="D12" s="7">
        <v>1946</v>
      </c>
      <c r="E12" s="8">
        <v>46658</v>
      </c>
      <c r="F12" s="11"/>
      <c r="G12" s="7">
        <v>1984</v>
      </c>
      <c r="H12" s="8">
        <v>114693</v>
      </c>
      <c r="I12" s="9"/>
      <c r="J12" s="9"/>
    </row>
    <row r="13" spans="1:10" ht="10.5" customHeight="1">
      <c r="A13" s="9"/>
      <c r="B13" s="9"/>
      <c r="C13" s="9"/>
      <c r="D13" s="7">
        <v>1947</v>
      </c>
      <c r="E13" s="8">
        <v>47512</v>
      </c>
      <c r="F13" s="11"/>
      <c r="G13" s="7">
        <v>1985</v>
      </c>
      <c r="H13" s="8">
        <v>115622</v>
      </c>
      <c r="I13" s="9"/>
      <c r="J13" s="9"/>
    </row>
    <row r="14" spans="1:10" ht="9.75" customHeight="1">
      <c r="A14" s="9"/>
      <c r="B14" s="9"/>
      <c r="C14" s="9"/>
      <c r="D14" s="7">
        <v>1948</v>
      </c>
      <c r="E14" s="8">
        <v>48771</v>
      </c>
      <c r="F14" s="11"/>
      <c r="G14" s="7">
        <v>1986</v>
      </c>
      <c r="H14" s="13" t="s">
        <v>4</v>
      </c>
      <c r="I14" s="9"/>
      <c r="J14" s="9"/>
    </row>
    <row r="15" spans="1:10" ht="10.5" customHeight="1">
      <c r="A15" s="9"/>
      <c r="B15" s="9"/>
      <c r="C15" s="9"/>
      <c r="D15" s="7">
        <v>1949</v>
      </c>
      <c r="E15" s="8">
        <v>49869</v>
      </c>
      <c r="F15" s="11"/>
      <c r="G15" s="7">
        <v>1987</v>
      </c>
      <c r="H15" s="8">
        <v>119038</v>
      </c>
      <c r="I15" s="9"/>
      <c r="J15" s="9"/>
    </row>
    <row r="16" spans="1:10" ht="10.5" customHeight="1">
      <c r="A16" s="9"/>
      <c r="B16" s="9"/>
      <c r="C16" s="9"/>
      <c r="D16" s="7">
        <v>1950</v>
      </c>
      <c r="E16" s="8">
        <v>50080</v>
      </c>
      <c r="F16" s="11"/>
      <c r="G16" s="7">
        <v>1988</v>
      </c>
      <c r="H16" s="8">
        <v>120802</v>
      </c>
      <c r="I16" s="9"/>
      <c r="J16" s="9"/>
    </row>
    <row r="17" spans="1:10" ht="10.5" customHeight="1">
      <c r="A17" s="9"/>
      <c r="B17" s="9"/>
      <c r="C17" s="9"/>
      <c r="D17" s="7">
        <v>1951</v>
      </c>
      <c r="E17" s="8">
        <v>51062</v>
      </c>
      <c r="F17" s="11"/>
      <c r="G17" s="7">
        <v>1989</v>
      </c>
      <c r="H17" s="8">
        <v>121911</v>
      </c>
      <c r="I17" s="9"/>
      <c r="J17" s="9"/>
    </row>
    <row r="18" spans="1:10" ht="10.5" customHeight="1">
      <c r="A18" s="9"/>
      <c r="B18" s="9"/>
      <c r="C18" s="9"/>
      <c r="D18" s="7">
        <v>1952</v>
      </c>
      <c r="E18" s="8">
        <v>51810</v>
      </c>
      <c r="F18" s="11"/>
      <c r="G18" s="7">
        <v>1990</v>
      </c>
      <c r="H18" s="8">
        <v>122853</v>
      </c>
      <c r="I18" s="9"/>
      <c r="J18" s="9"/>
    </row>
    <row r="19" spans="1:10" ht="9.75" customHeight="1">
      <c r="A19" s="9"/>
      <c r="B19" s="9"/>
      <c r="C19" s="9"/>
      <c r="D19" s="7">
        <v>1953</v>
      </c>
      <c r="E19" s="8">
        <v>52514</v>
      </c>
      <c r="F19" s="11"/>
      <c r="G19" s="7">
        <v>1991</v>
      </c>
      <c r="H19" s="13" t="s">
        <v>4</v>
      </c>
      <c r="I19" s="9"/>
      <c r="J19" s="9"/>
    </row>
    <row r="20" spans="1:10" ht="10.5" customHeight="1">
      <c r="A20" s="9"/>
      <c r="B20" s="9"/>
      <c r="C20" s="9"/>
      <c r="D20" s="7">
        <v>1954</v>
      </c>
      <c r="E20" s="8">
        <v>52972</v>
      </c>
      <c r="F20" s="11"/>
      <c r="G20" s="7">
        <v>1992</v>
      </c>
      <c r="H20" s="8">
        <v>123848</v>
      </c>
      <c r="I20" s="9"/>
      <c r="J20" s="9"/>
    </row>
    <row r="21" spans="1:10" ht="10.5" customHeight="1">
      <c r="A21" s="9"/>
      <c r="B21" s="9"/>
      <c r="C21" s="9"/>
      <c r="D21" s="7">
        <v>1955</v>
      </c>
      <c r="E21" s="8">
        <v>52310</v>
      </c>
      <c r="F21" s="11"/>
      <c r="G21" s="7">
        <v>1993</v>
      </c>
      <c r="H21" s="8">
        <v>124823</v>
      </c>
      <c r="I21" s="9"/>
      <c r="J21" s="9"/>
    </row>
    <row r="22" spans="1:10" ht="10.5" customHeight="1">
      <c r="A22" s="9"/>
      <c r="B22" s="9"/>
      <c r="C22" s="9"/>
      <c r="D22" s="7">
        <v>1956</v>
      </c>
      <c r="E22" s="8">
        <v>52517</v>
      </c>
      <c r="F22" s="11"/>
      <c r="G22" s="7">
        <v>1994</v>
      </c>
      <c r="H22" s="8">
        <v>125456</v>
      </c>
      <c r="I22" s="9"/>
      <c r="J22" s="9"/>
    </row>
    <row r="23" spans="1:10" ht="10.5" customHeight="1">
      <c r="A23" s="9"/>
      <c r="B23" s="9"/>
      <c r="C23" s="9"/>
      <c r="D23" s="7">
        <v>1957</v>
      </c>
      <c r="E23" s="8">
        <v>52979</v>
      </c>
      <c r="F23" s="11"/>
      <c r="G23" s="7">
        <v>1995</v>
      </c>
      <c r="H23" s="8">
        <v>126098</v>
      </c>
      <c r="I23" s="9"/>
      <c r="J23" s="9"/>
    </row>
    <row r="24" spans="1:10" ht="9.75" customHeight="1">
      <c r="A24" s="9"/>
      <c r="B24" s="9"/>
      <c r="C24" s="9"/>
      <c r="D24" s="7">
        <v>1958</v>
      </c>
      <c r="E24" s="8">
        <v>55277</v>
      </c>
      <c r="F24" s="11"/>
      <c r="G24" s="7">
        <v>1996</v>
      </c>
      <c r="H24" s="13" t="s">
        <v>4</v>
      </c>
      <c r="I24" s="9"/>
      <c r="J24" s="9"/>
    </row>
    <row r="25" spans="1:10" ht="10.5" customHeight="1">
      <c r="A25" s="9"/>
      <c r="B25" s="9"/>
      <c r="C25" s="9"/>
      <c r="D25" s="7">
        <v>1959</v>
      </c>
      <c r="E25" s="8">
        <v>56767</v>
      </c>
      <c r="F25" s="11"/>
      <c r="G25" s="7">
        <v>1997</v>
      </c>
      <c r="H25" s="8">
        <v>126203</v>
      </c>
      <c r="I25" s="9"/>
      <c r="J25" s="9"/>
    </row>
    <row r="26" spans="1:11" ht="10.5" customHeight="1">
      <c r="A26" s="9"/>
      <c r="B26" s="9"/>
      <c r="C26" s="9"/>
      <c r="D26" s="7">
        <v>1960</v>
      </c>
      <c r="E26" s="8">
        <v>59373</v>
      </c>
      <c r="F26" s="11"/>
      <c r="G26" s="7">
        <v>1998</v>
      </c>
      <c r="H26" s="8">
        <v>127824</v>
      </c>
      <c r="I26" s="9"/>
      <c r="J26" s="14" t="s">
        <v>5</v>
      </c>
      <c r="K26" s="15" t="s">
        <v>6</v>
      </c>
    </row>
    <row r="27" spans="1:11" ht="10.5" customHeight="1">
      <c r="A27" s="9"/>
      <c r="B27" s="9"/>
      <c r="C27" s="9"/>
      <c r="D27" s="7">
        <v>1961</v>
      </c>
      <c r="E27" s="8">
        <v>60398</v>
      </c>
      <c r="F27" s="11"/>
      <c r="G27" s="7">
        <v>1999</v>
      </c>
      <c r="H27" s="8">
        <v>129637</v>
      </c>
      <c r="I27" s="16"/>
      <c r="J27" s="17">
        <v>264178</v>
      </c>
      <c r="K27" s="18">
        <v>1999</v>
      </c>
    </row>
    <row r="28" spans="1:11" ht="10.5" customHeight="1">
      <c r="A28" s="9"/>
      <c r="B28" s="9"/>
      <c r="C28" s="9"/>
      <c r="D28" s="7">
        <v>1962</v>
      </c>
      <c r="E28" s="8">
        <v>61336</v>
      </c>
      <c r="F28" s="11"/>
      <c r="G28" s="7">
        <v>2000</v>
      </c>
      <c r="H28" s="8">
        <v>133272</v>
      </c>
      <c r="I28" s="16"/>
      <c r="J28" s="19">
        <v>270400</v>
      </c>
      <c r="K28" s="18">
        <v>2000</v>
      </c>
    </row>
    <row r="29" spans="1:11" ht="10.5" customHeight="1">
      <c r="A29" s="9"/>
      <c r="B29" s="9"/>
      <c r="C29" s="9"/>
      <c r="D29" s="7">
        <v>1963</v>
      </c>
      <c r="E29" s="8">
        <v>64003</v>
      </c>
      <c r="F29" s="11"/>
      <c r="G29" s="7">
        <v>2001</v>
      </c>
      <c r="H29" s="8">
        <v>136943</v>
      </c>
      <c r="I29" s="16"/>
      <c r="J29" s="19">
        <v>281614</v>
      </c>
      <c r="K29" s="18">
        <v>2001</v>
      </c>
    </row>
    <row r="30" spans="1:11" ht="10.5" customHeight="1">
      <c r="A30" s="9"/>
      <c r="B30" s="9"/>
      <c r="C30" s="9"/>
      <c r="D30" s="7">
        <v>1964</v>
      </c>
      <c r="E30" s="8">
        <v>66320</v>
      </c>
      <c r="F30" s="11"/>
      <c r="G30" s="7">
        <v>2002</v>
      </c>
      <c r="H30" s="8">
        <v>140063</v>
      </c>
      <c r="I30" s="16"/>
      <c r="J30" s="19">
        <v>287390</v>
      </c>
      <c r="K30" s="18">
        <v>2002</v>
      </c>
    </row>
    <row r="31" spans="1:11" ht="10.5" customHeight="1">
      <c r="A31" s="9"/>
      <c r="B31" s="9"/>
      <c r="C31" s="9"/>
      <c r="D31" s="7">
        <v>1965</v>
      </c>
      <c r="E31" s="8">
        <v>71726</v>
      </c>
      <c r="F31" s="11"/>
      <c r="G31" s="7">
        <v>2003</v>
      </c>
      <c r="H31" s="8">
        <v>142143</v>
      </c>
      <c r="I31" s="16"/>
      <c r="J31" s="19">
        <v>293553</v>
      </c>
      <c r="K31" s="18">
        <v>2003</v>
      </c>
    </row>
    <row r="32" spans="1:11" ht="10.5" customHeight="1">
      <c r="A32" s="9"/>
      <c r="B32" s="9"/>
      <c r="C32" s="9"/>
      <c r="D32" s="7">
        <v>1966</v>
      </c>
      <c r="E32" s="8">
        <v>73218</v>
      </c>
      <c r="F32" s="11"/>
      <c r="G32" s="7">
        <v>2004</v>
      </c>
      <c r="H32" s="8">
        <v>145099</v>
      </c>
      <c r="I32" s="16"/>
      <c r="J32" s="19">
        <v>301084</v>
      </c>
      <c r="K32" s="18">
        <v>2004</v>
      </c>
    </row>
    <row r="33" spans="1:11" ht="10.5" customHeight="1">
      <c r="A33" s="9"/>
      <c r="B33" s="9"/>
      <c r="C33" s="9"/>
      <c r="D33" s="7">
        <v>1967</v>
      </c>
      <c r="E33" s="8">
        <v>75782</v>
      </c>
      <c r="F33" s="11"/>
      <c r="G33" s="7">
        <v>2005</v>
      </c>
      <c r="H33" s="8">
        <v>147182</v>
      </c>
      <c r="I33" s="16"/>
      <c r="J33" s="19">
        <v>306377</v>
      </c>
      <c r="K33" s="18">
        <v>2005</v>
      </c>
    </row>
    <row r="34" spans="1:11" ht="10.5" customHeight="1">
      <c r="A34" s="9"/>
      <c r="B34" s="9"/>
      <c r="C34" s="9"/>
      <c r="D34" s="7">
        <v>1968</v>
      </c>
      <c r="E34" s="8">
        <v>78324</v>
      </c>
      <c r="F34" s="11"/>
      <c r="G34" s="20">
        <v>2006</v>
      </c>
      <c r="H34" s="21">
        <v>145866</v>
      </c>
      <c r="I34" s="16"/>
      <c r="J34" s="19">
        <v>308968</v>
      </c>
      <c r="K34" s="22">
        <v>2006</v>
      </c>
    </row>
    <row r="35" spans="1:11" ht="10.5" customHeight="1">
      <c r="A35" s="9"/>
      <c r="B35" s="9"/>
      <c r="C35" s="9"/>
      <c r="D35" s="7">
        <v>1969</v>
      </c>
      <c r="E35" s="8">
        <v>80144</v>
      </c>
      <c r="F35" s="11"/>
      <c r="G35" s="23">
        <v>2007</v>
      </c>
      <c r="H35" s="24">
        <v>150398</v>
      </c>
      <c r="I35" s="16"/>
      <c r="J35" s="19">
        <v>317501</v>
      </c>
      <c r="K35" s="25">
        <v>2007</v>
      </c>
    </row>
    <row r="36" spans="1:11" ht="10.5" customHeight="1">
      <c r="A36" s="9"/>
      <c r="B36" s="9"/>
      <c r="C36" s="9"/>
      <c r="D36" s="7">
        <v>1970</v>
      </c>
      <c r="E36" s="8">
        <v>84767</v>
      </c>
      <c r="F36" s="11"/>
      <c r="G36" s="23">
        <v>2008</v>
      </c>
      <c r="H36" s="24">
        <v>152928</v>
      </c>
      <c r="I36" s="16"/>
      <c r="J36" s="19">
        <v>321702</v>
      </c>
      <c r="K36" s="25">
        <v>2008</v>
      </c>
    </row>
    <row r="37" spans="1:11" ht="10.5" customHeight="1">
      <c r="A37" s="9"/>
      <c r="B37" s="9"/>
      <c r="C37" s="9"/>
      <c r="D37" s="7">
        <v>1971</v>
      </c>
      <c r="E37" s="8">
        <v>87099</v>
      </c>
      <c r="F37" s="11"/>
      <c r="G37" s="7">
        <v>2009</v>
      </c>
      <c r="H37" s="24">
        <v>152834</v>
      </c>
      <c r="I37" s="16"/>
      <c r="J37" s="26">
        <v>322415</v>
      </c>
      <c r="K37" s="18">
        <v>2009</v>
      </c>
    </row>
    <row r="38" spans="1:10" ht="9.75" customHeight="1">
      <c r="A38" s="9"/>
      <c r="B38" s="9"/>
      <c r="C38" s="9"/>
      <c r="D38" s="7">
        <v>1972</v>
      </c>
      <c r="E38" s="8">
        <v>89432</v>
      </c>
      <c r="F38" s="11"/>
      <c r="G38" s="27"/>
      <c r="H38" s="28"/>
      <c r="I38" s="11"/>
      <c r="J38" s="9"/>
    </row>
    <row r="39" spans="1:10" ht="9.75" customHeight="1">
      <c r="A39" s="9"/>
      <c r="B39" s="9"/>
      <c r="C39" s="9"/>
      <c r="D39" s="7">
        <v>1973</v>
      </c>
      <c r="E39" s="8">
        <v>91499</v>
      </c>
      <c r="F39" s="9"/>
      <c r="G39" s="29">
        <v>2010</v>
      </c>
      <c r="H39" s="30">
        <v>152722</v>
      </c>
      <c r="I39" s="9"/>
      <c r="J39" s="9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Q1" sqref="Q1"/>
    </sheetView>
  </sheetViews>
  <sheetFormatPr defaultColWidth="11.421875" defaultRowHeight="12.75"/>
  <cols>
    <col min="2" max="2" width="10.00390625" style="0" customWidth="1"/>
    <col min="3" max="3" width="11.7109375" style="31" customWidth="1"/>
    <col min="4" max="4" width="10.7109375" style="32" customWidth="1"/>
    <col min="5" max="6" width="6.7109375" style="33" customWidth="1"/>
    <col min="7" max="7" width="1.1484375" style="0" customWidth="1"/>
    <col min="8" max="8" width="11.7109375" style="31" customWidth="1"/>
    <col min="9" max="9" width="10.7109375" style="32" customWidth="1"/>
    <col min="10" max="11" width="6.7109375" style="33" customWidth="1"/>
    <col min="12" max="12" width="1.1484375" style="0" customWidth="1"/>
    <col min="13" max="13" width="11.7109375" style="31" customWidth="1"/>
    <col min="14" max="14" width="10.7109375" style="32" customWidth="1"/>
    <col min="15" max="16" width="6.7109375" style="33" customWidth="1"/>
  </cols>
  <sheetData>
    <row r="1" spans="1:12" ht="15.75">
      <c r="A1" s="34" t="s">
        <v>7</v>
      </c>
      <c r="B1" s="35"/>
      <c r="G1" s="4"/>
      <c r="L1" s="4"/>
    </row>
    <row r="2" spans="1:12" ht="12" customHeight="1">
      <c r="A2" s="36" t="s">
        <v>8</v>
      </c>
      <c r="B2" s="35"/>
      <c r="G2" s="4"/>
      <c r="L2" s="4"/>
    </row>
    <row r="3" spans="3:16" ht="12" customHeight="1">
      <c r="C3" s="37" t="s">
        <v>9</v>
      </c>
      <c r="D3" s="38" t="s">
        <v>10</v>
      </c>
      <c r="E3" s="39" t="s">
        <v>11</v>
      </c>
      <c r="F3" s="39" t="s">
        <v>12</v>
      </c>
      <c r="G3" s="40"/>
      <c r="H3" s="37" t="s">
        <v>9</v>
      </c>
      <c r="I3" s="38" t="s">
        <v>10</v>
      </c>
      <c r="J3" s="39" t="s">
        <v>11</v>
      </c>
      <c r="K3" s="39" t="s">
        <v>12</v>
      </c>
      <c r="L3" s="40"/>
      <c r="M3" s="37" t="s">
        <v>9</v>
      </c>
      <c r="N3" s="38" t="s">
        <v>10</v>
      </c>
      <c r="O3" s="39" t="s">
        <v>11</v>
      </c>
      <c r="P3" s="39" t="s">
        <v>12</v>
      </c>
    </row>
    <row r="4" spans="1:16" ht="10.5" customHeight="1">
      <c r="A4" s="41"/>
      <c r="B4" s="41"/>
      <c r="C4" s="42">
        <v>1906</v>
      </c>
      <c r="D4" s="43">
        <v>2</v>
      </c>
      <c r="E4" s="44"/>
      <c r="F4" s="44">
        <v>2</v>
      </c>
      <c r="G4" s="40"/>
      <c r="H4" s="42">
        <v>1941</v>
      </c>
      <c r="I4" s="43">
        <v>1183</v>
      </c>
      <c r="J4" s="44">
        <v>538</v>
      </c>
      <c r="K4" s="44">
        <v>645</v>
      </c>
      <c r="L4" s="40"/>
      <c r="M4" s="42">
        <v>1976</v>
      </c>
      <c r="N4" s="43">
        <v>2723</v>
      </c>
      <c r="O4" s="44">
        <v>1373</v>
      </c>
      <c r="P4" s="44">
        <v>1350</v>
      </c>
    </row>
    <row r="5" spans="2:16" ht="10.5" customHeight="1">
      <c r="B5" s="41"/>
      <c r="C5" s="42">
        <v>1907</v>
      </c>
      <c r="D5" s="43">
        <v>3</v>
      </c>
      <c r="E5" s="44"/>
      <c r="F5" s="44">
        <v>3</v>
      </c>
      <c r="G5" s="40"/>
      <c r="H5" s="42">
        <v>1942</v>
      </c>
      <c r="I5" s="43">
        <v>1225</v>
      </c>
      <c r="J5" s="44">
        <v>592</v>
      </c>
      <c r="K5" s="44">
        <v>633</v>
      </c>
      <c r="L5" s="40"/>
      <c r="M5" s="42">
        <v>1977</v>
      </c>
      <c r="N5" s="43">
        <v>2605</v>
      </c>
      <c r="O5" s="44">
        <v>1285</v>
      </c>
      <c r="P5" s="44">
        <v>1320</v>
      </c>
    </row>
    <row r="6" spans="3:16" ht="10.5" customHeight="1">
      <c r="C6" s="42">
        <v>1908</v>
      </c>
      <c r="D6" s="43">
        <v>2</v>
      </c>
      <c r="E6" s="44"/>
      <c r="F6" s="44">
        <v>2</v>
      </c>
      <c r="G6" s="40"/>
      <c r="H6" s="42">
        <v>1943</v>
      </c>
      <c r="I6" s="43">
        <v>1444</v>
      </c>
      <c r="J6" s="44">
        <v>654</v>
      </c>
      <c r="K6" s="44">
        <v>790</v>
      </c>
      <c r="L6" s="40"/>
      <c r="M6" s="42">
        <v>1978</v>
      </c>
      <c r="N6" s="43">
        <v>2632</v>
      </c>
      <c r="O6" s="44">
        <v>1355</v>
      </c>
      <c r="P6" s="44">
        <v>1277</v>
      </c>
    </row>
    <row r="7" spans="3:16" ht="10.5" customHeight="1">
      <c r="C7" s="42">
        <v>1909</v>
      </c>
      <c r="D7" s="43">
        <v>7</v>
      </c>
      <c r="E7" s="44"/>
      <c r="F7" s="44">
        <v>7</v>
      </c>
      <c r="G7" s="40"/>
      <c r="H7" s="42">
        <v>1944</v>
      </c>
      <c r="I7" s="43">
        <v>1429</v>
      </c>
      <c r="J7" s="44">
        <v>691</v>
      </c>
      <c r="K7" s="44">
        <v>738</v>
      </c>
      <c r="L7" s="40"/>
      <c r="M7" s="42">
        <v>1979</v>
      </c>
      <c r="N7" s="43">
        <v>2500</v>
      </c>
      <c r="O7" s="44">
        <v>1263</v>
      </c>
      <c r="P7" s="44">
        <v>1237</v>
      </c>
    </row>
    <row r="8" spans="3:16" ht="10.5" customHeight="1">
      <c r="C8" s="42">
        <v>1910</v>
      </c>
      <c r="D8" s="43">
        <v>13</v>
      </c>
      <c r="E8" s="44"/>
      <c r="F8" s="44">
        <v>13</v>
      </c>
      <c r="G8" s="40"/>
      <c r="H8" s="42">
        <v>1945</v>
      </c>
      <c r="I8" s="43">
        <v>1527</v>
      </c>
      <c r="J8" s="44">
        <v>688</v>
      </c>
      <c r="K8" s="44">
        <v>839</v>
      </c>
      <c r="L8" s="40"/>
      <c r="M8" s="42">
        <v>1980</v>
      </c>
      <c r="N8" s="43">
        <v>2368</v>
      </c>
      <c r="O8" s="44">
        <v>1193</v>
      </c>
      <c r="P8" s="44">
        <v>1175</v>
      </c>
    </row>
    <row r="9" spans="3:16" ht="10.5" customHeight="1">
      <c r="C9" s="42">
        <v>1911</v>
      </c>
      <c r="D9" s="43">
        <v>31</v>
      </c>
      <c r="E9" s="44">
        <v>6</v>
      </c>
      <c r="F9" s="44">
        <v>25</v>
      </c>
      <c r="G9" s="40"/>
      <c r="H9" s="42">
        <v>1946</v>
      </c>
      <c r="I9" s="43">
        <v>1479</v>
      </c>
      <c r="J9" s="44">
        <v>698</v>
      </c>
      <c r="K9" s="44">
        <v>781</v>
      </c>
      <c r="L9" s="40"/>
      <c r="M9" s="42">
        <v>1981</v>
      </c>
      <c r="N9" s="43">
        <v>2195</v>
      </c>
      <c r="O9" s="44">
        <v>1141</v>
      </c>
      <c r="P9" s="44">
        <v>1054</v>
      </c>
    </row>
    <row r="10" spans="3:16" ht="10.5" customHeight="1">
      <c r="C10" s="42">
        <v>1912</v>
      </c>
      <c r="D10" s="43">
        <v>42</v>
      </c>
      <c r="E10" s="44">
        <v>12</v>
      </c>
      <c r="F10" s="44">
        <v>30</v>
      </c>
      <c r="G10" s="40"/>
      <c r="H10" s="42">
        <v>1947</v>
      </c>
      <c r="I10" s="43">
        <v>1554</v>
      </c>
      <c r="J10" s="44">
        <v>718</v>
      </c>
      <c r="K10" s="44">
        <v>836</v>
      </c>
      <c r="L10" s="40"/>
      <c r="M10" s="42">
        <v>1982</v>
      </c>
      <c r="N10" s="43">
        <v>2097</v>
      </c>
      <c r="O10" s="44">
        <v>1057</v>
      </c>
      <c r="P10" s="44">
        <v>1040</v>
      </c>
    </row>
    <row r="11" spans="3:16" ht="10.5" customHeight="1">
      <c r="C11" s="42">
        <v>1913</v>
      </c>
      <c r="D11" s="43">
        <v>56</v>
      </c>
      <c r="E11" s="44">
        <v>11</v>
      </c>
      <c r="F11" s="44">
        <v>45</v>
      </c>
      <c r="G11" s="40"/>
      <c r="H11" s="42">
        <v>1948</v>
      </c>
      <c r="I11" s="43">
        <v>1710</v>
      </c>
      <c r="J11" s="44">
        <v>814</v>
      </c>
      <c r="K11" s="44">
        <v>896</v>
      </c>
      <c r="L11" s="40"/>
      <c r="M11" s="42">
        <v>1983</v>
      </c>
      <c r="N11" s="43">
        <v>1946</v>
      </c>
      <c r="O11" s="44">
        <v>939</v>
      </c>
      <c r="P11" s="44">
        <v>1007</v>
      </c>
    </row>
    <row r="12" spans="3:16" ht="10.5" customHeight="1">
      <c r="C12" s="42">
        <v>1914</v>
      </c>
      <c r="D12" s="43">
        <v>84</v>
      </c>
      <c r="E12" s="44">
        <v>16</v>
      </c>
      <c r="F12" s="44">
        <v>68</v>
      </c>
      <c r="G12" s="40"/>
      <c r="H12" s="42">
        <v>1949</v>
      </c>
      <c r="I12" s="43">
        <v>1674</v>
      </c>
      <c r="J12" s="44">
        <v>787</v>
      </c>
      <c r="K12" s="44">
        <v>887</v>
      </c>
      <c r="L12" s="40"/>
      <c r="M12" s="42">
        <v>1984</v>
      </c>
      <c r="N12" s="43">
        <v>1874</v>
      </c>
      <c r="O12" s="44">
        <v>973</v>
      </c>
      <c r="P12" s="44">
        <v>901</v>
      </c>
    </row>
    <row r="13" spans="3:16" ht="10.5" customHeight="1">
      <c r="C13" s="42">
        <v>1915</v>
      </c>
      <c r="D13" s="43">
        <v>92</v>
      </c>
      <c r="E13" s="44">
        <v>22</v>
      </c>
      <c r="F13" s="44">
        <v>70</v>
      </c>
      <c r="G13" s="40"/>
      <c r="H13" s="42">
        <v>1950</v>
      </c>
      <c r="I13" s="43">
        <v>1590</v>
      </c>
      <c r="J13" s="44">
        <v>798</v>
      </c>
      <c r="K13" s="44">
        <v>792</v>
      </c>
      <c r="L13" s="40"/>
      <c r="M13" s="42">
        <v>1985</v>
      </c>
      <c r="N13" s="43">
        <v>1879</v>
      </c>
      <c r="O13" s="44">
        <v>926</v>
      </c>
      <c r="P13" s="44">
        <v>953</v>
      </c>
    </row>
    <row r="14" spans="3:16" ht="10.5" customHeight="1">
      <c r="C14" s="42">
        <v>1916</v>
      </c>
      <c r="D14" s="43">
        <v>106</v>
      </c>
      <c r="E14" s="44">
        <v>20</v>
      </c>
      <c r="F14" s="44">
        <v>86</v>
      </c>
      <c r="G14" s="40"/>
      <c r="H14" s="42">
        <v>1951</v>
      </c>
      <c r="I14" s="43">
        <v>1612</v>
      </c>
      <c r="J14" s="44">
        <v>762</v>
      </c>
      <c r="K14" s="44">
        <v>850</v>
      </c>
      <c r="L14" s="40"/>
      <c r="M14" s="42">
        <v>1986</v>
      </c>
      <c r="N14" s="43">
        <v>1725</v>
      </c>
      <c r="O14" s="44">
        <v>849</v>
      </c>
      <c r="P14" s="44">
        <v>876</v>
      </c>
    </row>
    <row r="15" spans="3:16" ht="10.5" customHeight="1">
      <c r="C15" s="42">
        <v>1917</v>
      </c>
      <c r="D15" s="43">
        <v>154</v>
      </c>
      <c r="E15" s="44">
        <v>41</v>
      </c>
      <c r="F15" s="44">
        <v>113</v>
      </c>
      <c r="G15" s="40"/>
      <c r="H15" s="42">
        <v>1952</v>
      </c>
      <c r="I15" s="43">
        <v>1799</v>
      </c>
      <c r="J15" s="44">
        <v>840</v>
      </c>
      <c r="K15" s="44">
        <v>959</v>
      </c>
      <c r="L15" s="40"/>
      <c r="M15" s="42">
        <v>1987</v>
      </c>
      <c r="N15" s="43">
        <v>1689</v>
      </c>
      <c r="O15" s="44">
        <v>841</v>
      </c>
      <c r="P15" s="44">
        <v>848</v>
      </c>
    </row>
    <row r="16" spans="3:16" ht="10.5" customHeight="1">
      <c r="C16" s="42">
        <v>1918</v>
      </c>
      <c r="D16" s="43">
        <v>208</v>
      </c>
      <c r="E16" s="44">
        <v>43</v>
      </c>
      <c r="F16" s="44">
        <v>165</v>
      </c>
      <c r="G16" s="40"/>
      <c r="H16" s="42">
        <v>1953</v>
      </c>
      <c r="I16" s="43">
        <v>1768</v>
      </c>
      <c r="J16" s="44">
        <v>840</v>
      </c>
      <c r="K16" s="44">
        <v>928</v>
      </c>
      <c r="L16" s="40"/>
      <c r="M16" s="42">
        <v>1988</v>
      </c>
      <c r="N16" s="43">
        <v>1714</v>
      </c>
      <c r="O16" s="44">
        <v>872</v>
      </c>
      <c r="P16" s="44">
        <v>842</v>
      </c>
    </row>
    <row r="17" spans="3:16" ht="10.5" customHeight="1">
      <c r="C17" s="42">
        <v>1919</v>
      </c>
      <c r="D17" s="43">
        <v>257</v>
      </c>
      <c r="E17" s="44">
        <v>70</v>
      </c>
      <c r="F17" s="44">
        <v>187</v>
      </c>
      <c r="G17" s="40"/>
      <c r="H17" s="42">
        <v>1954</v>
      </c>
      <c r="I17" s="43">
        <v>1836</v>
      </c>
      <c r="J17" s="44">
        <v>884</v>
      </c>
      <c r="K17" s="44">
        <v>952</v>
      </c>
      <c r="L17" s="40"/>
      <c r="M17" s="42">
        <v>1989</v>
      </c>
      <c r="N17" s="43">
        <v>1609</v>
      </c>
      <c r="O17" s="44">
        <v>816</v>
      </c>
      <c r="P17" s="44">
        <v>793</v>
      </c>
    </row>
    <row r="18" spans="1:16" ht="10.5" customHeight="1">
      <c r="A18" s="45"/>
      <c r="B18" s="46"/>
      <c r="C18" s="42">
        <v>1920</v>
      </c>
      <c r="D18" s="43">
        <v>326</v>
      </c>
      <c r="E18" s="44">
        <v>88</v>
      </c>
      <c r="F18" s="44">
        <v>238</v>
      </c>
      <c r="G18" s="40"/>
      <c r="H18" s="42">
        <v>1955</v>
      </c>
      <c r="I18" s="43">
        <v>1947</v>
      </c>
      <c r="J18" s="44">
        <v>893</v>
      </c>
      <c r="K18" s="44">
        <v>1054</v>
      </c>
      <c r="L18" s="40"/>
      <c r="M18" s="42">
        <v>1990</v>
      </c>
      <c r="N18" s="43">
        <v>1543</v>
      </c>
      <c r="O18" s="44">
        <v>801</v>
      </c>
      <c r="P18" s="44">
        <v>742</v>
      </c>
    </row>
    <row r="19" spans="1:16" ht="10.5" customHeight="1">
      <c r="A19" s="47"/>
      <c r="B19" s="47"/>
      <c r="C19" s="42">
        <v>1921</v>
      </c>
      <c r="D19" s="43">
        <v>424</v>
      </c>
      <c r="E19" s="44">
        <v>134</v>
      </c>
      <c r="F19" s="44">
        <v>290</v>
      </c>
      <c r="G19" s="40"/>
      <c r="H19" s="42">
        <v>1956</v>
      </c>
      <c r="I19" s="43">
        <v>2127</v>
      </c>
      <c r="J19" s="44">
        <v>1043</v>
      </c>
      <c r="K19" s="44">
        <v>1084</v>
      </c>
      <c r="L19" s="40"/>
      <c r="M19" s="42">
        <v>1991</v>
      </c>
      <c r="N19" s="43">
        <v>1478</v>
      </c>
      <c r="O19" s="44">
        <v>749</v>
      </c>
      <c r="P19" s="44">
        <v>729</v>
      </c>
    </row>
    <row r="20" spans="1:16" ht="10.5" customHeight="1">
      <c r="A20" s="48"/>
      <c r="B20" s="47"/>
      <c r="C20" s="42">
        <v>1922</v>
      </c>
      <c r="D20" s="43">
        <v>483</v>
      </c>
      <c r="E20" s="44">
        <v>155</v>
      </c>
      <c r="F20" s="44">
        <v>328</v>
      </c>
      <c r="G20" s="40"/>
      <c r="H20" s="42">
        <v>1957</v>
      </c>
      <c r="I20" s="43">
        <v>2178</v>
      </c>
      <c r="J20" s="44">
        <v>1070</v>
      </c>
      <c r="K20" s="44">
        <v>1108</v>
      </c>
      <c r="L20" s="40"/>
      <c r="M20" s="42">
        <v>1992</v>
      </c>
      <c r="N20" s="43">
        <v>1435</v>
      </c>
      <c r="O20" s="44">
        <v>747</v>
      </c>
      <c r="P20" s="44">
        <v>688</v>
      </c>
    </row>
    <row r="21" spans="3:16" ht="10.5" customHeight="1">
      <c r="C21" s="42">
        <v>1923</v>
      </c>
      <c r="D21" s="43">
        <v>519</v>
      </c>
      <c r="E21" s="44">
        <v>176</v>
      </c>
      <c r="F21" s="44">
        <v>343</v>
      </c>
      <c r="G21" s="40"/>
      <c r="H21" s="42">
        <v>1958</v>
      </c>
      <c r="I21" s="43">
        <v>2106</v>
      </c>
      <c r="J21" s="44">
        <v>1008</v>
      </c>
      <c r="K21" s="44">
        <v>1098</v>
      </c>
      <c r="L21" s="40"/>
      <c r="M21" s="42">
        <v>1993</v>
      </c>
      <c r="N21" s="43">
        <v>1461</v>
      </c>
      <c r="O21" s="44">
        <v>762</v>
      </c>
      <c r="P21" s="44">
        <v>699</v>
      </c>
    </row>
    <row r="22" spans="3:16" ht="10.5" customHeight="1">
      <c r="C22" s="42">
        <v>1924</v>
      </c>
      <c r="D22" s="43">
        <v>643</v>
      </c>
      <c r="E22" s="44">
        <v>202</v>
      </c>
      <c r="F22" s="44">
        <v>441</v>
      </c>
      <c r="G22" s="40"/>
      <c r="H22" s="42">
        <v>1959</v>
      </c>
      <c r="I22" s="43">
        <v>2296</v>
      </c>
      <c r="J22" s="44">
        <v>1091</v>
      </c>
      <c r="K22" s="44">
        <v>1205</v>
      </c>
      <c r="L22" s="40"/>
      <c r="M22" s="42">
        <v>1994</v>
      </c>
      <c r="N22" s="43">
        <v>1457</v>
      </c>
      <c r="O22" s="44">
        <v>771</v>
      </c>
      <c r="P22" s="44">
        <v>686</v>
      </c>
    </row>
    <row r="23" spans="3:16" ht="10.5" customHeight="1">
      <c r="C23" s="42">
        <v>1925</v>
      </c>
      <c r="D23" s="43">
        <v>665</v>
      </c>
      <c r="E23" s="44">
        <v>221</v>
      </c>
      <c r="F23" s="44">
        <v>444</v>
      </c>
      <c r="G23" s="40"/>
      <c r="H23" s="42">
        <v>1960</v>
      </c>
      <c r="I23" s="43">
        <v>2235</v>
      </c>
      <c r="J23" s="44">
        <v>1080</v>
      </c>
      <c r="K23" s="44">
        <v>1155</v>
      </c>
      <c r="L23" s="40"/>
      <c r="M23" s="42">
        <v>1995</v>
      </c>
      <c r="N23" s="43">
        <v>1370</v>
      </c>
      <c r="O23" s="44">
        <v>681</v>
      </c>
      <c r="P23" s="44">
        <v>689</v>
      </c>
    </row>
    <row r="24" spans="3:16" ht="10.5" customHeight="1">
      <c r="C24" s="42">
        <v>1926</v>
      </c>
      <c r="D24" s="43">
        <v>800</v>
      </c>
      <c r="E24" s="44">
        <v>288</v>
      </c>
      <c r="F24" s="44">
        <v>512</v>
      </c>
      <c r="G24" s="40"/>
      <c r="H24" s="42">
        <v>1961</v>
      </c>
      <c r="I24" s="43">
        <v>2241</v>
      </c>
      <c r="J24" s="44">
        <v>1077</v>
      </c>
      <c r="K24" s="44">
        <v>1164</v>
      </c>
      <c r="L24" s="40"/>
      <c r="M24" s="42">
        <v>1996</v>
      </c>
      <c r="N24" s="43">
        <v>1401</v>
      </c>
      <c r="O24" s="44">
        <v>701</v>
      </c>
      <c r="P24" s="44">
        <v>700</v>
      </c>
    </row>
    <row r="25" spans="3:16" ht="10.5" customHeight="1">
      <c r="C25" s="42">
        <v>1927</v>
      </c>
      <c r="D25" s="43">
        <v>762</v>
      </c>
      <c r="E25" s="44">
        <v>301</v>
      </c>
      <c r="F25" s="44">
        <v>461</v>
      </c>
      <c r="G25" s="40"/>
      <c r="H25" s="42">
        <v>1962</v>
      </c>
      <c r="I25" s="43">
        <v>2290</v>
      </c>
      <c r="J25" s="44">
        <v>1116</v>
      </c>
      <c r="K25" s="44">
        <v>1174</v>
      </c>
      <c r="L25" s="40"/>
      <c r="M25" s="42">
        <v>1997</v>
      </c>
      <c r="N25" s="43">
        <v>1454</v>
      </c>
      <c r="O25" s="44">
        <v>735</v>
      </c>
      <c r="P25" s="44">
        <v>719</v>
      </c>
    </row>
    <row r="26" spans="3:16" ht="10.5" customHeight="1">
      <c r="C26" s="42">
        <v>1928</v>
      </c>
      <c r="D26" s="43">
        <v>809</v>
      </c>
      <c r="E26" s="44">
        <v>294</v>
      </c>
      <c r="F26" s="44">
        <v>515</v>
      </c>
      <c r="G26" s="40"/>
      <c r="H26" s="42">
        <v>1963</v>
      </c>
      <c r="I26" s="43">
        <v>2353</v>
      </c>
      <c r="J26" s="44">
        <v>1120</v>
      </c>
      <c r="K26" s="44">
        <v>1233</v>
      </c>
      <c r="L26" s="40"/>
      <c r="M26" s="42">
        <v>1998</v>
      </c>
      <c r="N26" s="43">
        <v>1403</v>
      </c>
      <c r="O26" s="44">
        <v>715</v>
      </c>
      <c r="P26" s="44">
        <v>688</v>
      </c>
    </row>
    <row r="27" spans="3:16" ht="10.5" customHeight="1">
      <c r="C27" s="42">
        <v>1929</v>
      </c>
      <c r="D27" s="43">
        <v>871</v>
      </c>
      <c r="E27" s="44">
        <v>329</v>
      </c>
      <c r="F27" s="44">
        <v>542</v>
      </c>
      <c r="G27" s="40"/>
      <c r="H27" s="42">
        <v>1964</v>
      </c>
      <c r="I27" s="43">
        <v>2457</v>
      </c>
      <c r="J27" s="44">
        <v>1207</v>
      </c>
      <c r="K27" s="44">
        <v>1250</v>
      </c>
      <c r="L27" s="40"/>
      <c r="M27" s="42">
        <v>1999</v>
      </c>
      <c r="N27" s="43">
        <v>1501</v>
      </c>
      <c r="O27" s="44">
        <v>738</v>
      </c>
      <c r="P27" s="44">
        <v>763</v>
      </c>
    </row>
    <row r="28" spans="3:16" ht="10.5" customHeight="1">
      <c r="C28" s="42">
        <v>1930</v>
      </c>
      <c r="D28" s="43">
        <v>1032</v>
      </c>
      <c r="E28" s="44">
        <v>392</v>
      </c>
      <c r="F28" s="44">
        <v>640</v>
      </c>
      <c r="G28" s="40"/>
      <c r="H28" s="42">
        <v>1965</v>
      </c>
      <c r="I28" s="43">
        <v>2425</v>
      </c>
      <c r="J28" s="44">
        <v>1143</v>
      </c>
      <c r="K28" s="44">
        <v>1282</v>
      </c>
      <c r="L28" s="40"/>
      <c r="M28" s="42">
        <v>2000</v>
      </c>
      <c r="N28" s="43">
        <v>1480</v>
      </c>
      <c r="O28" s="44">
        <v>799</v>
      </c>
      <c r="P28" s="44">
        <v>681</v>
      </c>
    </row>
    <row r="29" spans="3:16" ht="10.5" customHeight="1">
      <c r="C29" s="42">
        <v>1931</v>
      </c>
      <c r="D29" s="43">
        <v>957</v>
      </c>
      <c r="E29" s="44">
        <v>373</v>
      </c>
      <c r="F29" s="44">
        <v>584</v>
      </c>
      <c r="G29" s="40"/>
      <c r="H29" s="42">
        <v>1966</v>
      </c>
      <c r="I29" s="43">
        <v>2347</v>
      </c>
      <c r="J29" s="44">
        <v>1140</v>
      </c>
      <c r="K29" s="44">
        <v>1207</v>
      </c>
      <c r="L29" s="40"/>
      <c r="M29" s="42">
        <v>2001</v>
      </c>
      <c r="N29" s="43">
        <v>1469</v>
      </c>
      <c r="O29" s="44">
        <v>760</v>
      </c>
      <c r="P29" s="44">
        <v>709</v>
      </c>
    </row>
    <row r="30" spans="3:16" ht="10.5" customHeight="1">
      <c r="C30" s="42">
        <v>1932</v>
      </c>
      <c r="D30" s="43">
        <v>1072</v>
      </c>
      <c r="E30" s="44">
        <v>438</v>
      </c>
      <c r="F30" s="44">
        <v>634</v>
      </c>
      <c r="G30" s="40"/>
      <c r="H30" s="42">
        <v>1967</v>
      </c>
      <c r="I30" s="43">
        <v>2510</v>
      </c>
      <c r="J30" s="44">
        <v>1212</v>
      </c>
      <c r="K30" s="44">
        <v>1298</v>
      </c>
      <c r="L30" s="40"/>
      <c r="M30" s="42">
        <v>2002</v>
      </c>
      <c r="N30" s="43">
        <v>1483</v>
      </c>
      <c r="O30" s="44">
        <v>750</v>
      </c>
      <c r="P30" s="44">
        <v>733</v>
      </c>
    </row>
    <row r="31" spans="3:16" ht="10.5" customHeight="1">
      <c r="C31" s="42">
        <v>1933</v>
      </c>
      <c r="D31" s="43">
        <v>1101</v>
      </c>
      <c r="E31" s="44">
        <v>473</v>
      </c>
      <c r="F31" s="44">
        <v>628</v>
      </c>
      <c r="G31" s="40"/>
      <c r="H31" s="42">
        <v>1968</v>
      </c>
      <c r="I31" s="43">
        <v>2397</v>
      </c>
      <c r="J31" s="44">
        <v>1170</v>
      </c>
      <c r="K31" s="44">
        <v>1227</v>
      </c>
      <c r="L31" s="40"/>
      <c r="M31" s="42">
        <v>2003</v>
      </c>
      <c r="N31" s="43">
        <v>1640</v>
      </c>
      <c r="O31" s="44">
        <v>809</v>
      </c>
      <c r="P31" s="44">
        <v>831</v>
      </c>
    </row>
    <row r="32" spans="3:16" ht="10.5" customHeight="1">
      <c r="C32" s="42">
        <v>1934</v>
      </c>
      <c r="D32" s="43">
        <v>1078</v>
      </c>
      <c r="E32" s="44">
        <v>444</v>
      </c>
      <c r="F32" s="44">
        <v>634</v>
      </c>
      <c r="G32" s="40"/>
      <c r="H32" s="42">
        <v>1969</v>
      </c>
      <c r="I32" s="43">
        <v>2590</v>
      </c>
      <c r="J32" s="44">
        <v>1338</v>
      </c>
      <c r="K32" s="44">
        <v>1252</v>
      </c>
      <c r="L32" s="40"/>
      <c r="M32" s="42">
        <v>2004</v>
      </c>
      <c r="N32" s="43">
        <v>1644</v>
      </c>
      <c r="O32" s="44">
        <v>844</v>
      </c>
      <c r="P32" s="44">
        <v>800</v>
      </c>
    </row>
    <row r="33" spans="3:16" ht="10.5" customHeight="1">
      <c r="C33" s="42">
        <v>1935</v>
      </c>
      <c r="D33" s="43">
        <v>1152</v>
      </c>
      <c r="E33" s="44">
        <v>477</v>
      </c>
      <c r="F33" s="44">
        <v>675</v>
      </c>
      <c r="G33" s="40"/>
      <c r="H33" s="42">
        <v>1970</v>
      </c>
      <c r="I33" s="43">
        <v>2577</v>
      </c>
      <c r="J33" s="44">
        <v>1307</v>
      </c>
      <c r="K33" s="44">
        <v>1270</v>
      </c>
      <c r="L33" s="40"/>
      <c r="M33" s="42">
        <v>2005</v>
      </c>
      <c r="N33" s="43">
        <v>1650</v>
      </c>
      <c r="O33" s="44">
        <v>840</v>
      </c>
      <c r="P33" s="44">
        <v>810</v>
      </c>
    </row>
    <row r="34" spans="3:16" ht="10.5" customHeight="1">
      <c r="C34" s="42">
        <v>1936</v>
      </c>
      <c r="D34" s="43">
        <v>1167</v>
      </c>
      <c r="E34" s="44">
        <v>539</v>
      </c>
      <c r="F34" s="44">
        <v>628</v>
      </c>
      <c r="G34" s="40"/>
      <c r="H34" s="42">
        <v>1971</v>
      </c>
      <c r="I34" s="43">
        <v>2612</v>
      </c>
      <c r="J34" s="44">
        <v>1255</v>
      </c>
      <c r="K34" s="44">
        <v>1357</v>
      </c>
      <c r="L34" s="40"/>
      <c r="M34" s="42">
        <v>2006</v>
      </c>
      <c r="N34" s="43">
        <v>1590</v>
      </c>
      <c r="O34" s="44">
        <v>818</v>
      </c>
      <c r="P34" s="44">
        <v>772</v>
      </c>
    </row>
    <row r="35" spans="3:16" ht="10.5" customHeight="1">
      <c r="C35" s="42">
        <v>1937</v>
      </c>
      <c r="D35" s="43">
        <v>998</v>
      </c>
      <c r="E35" s="44">
        <v>428</v>
      </c>
      <c r="F35" s="44">
        <v>570</v>
      </c>
      <c r="G35" s="40"/>
      <c r="H35" s="42">
        <v>1972</v>
      </c>
      <c r="I35" s="43">
        <v>2636</v>
      </c>
      <c r="J35" s="44">
        <v>1321</v>
      </c>
      <c r="K35" s="44">
        <v>1315</v>
      </c>
      <c r="L35" s="40"/>
      <c r="M35" s="42">
        <v>2007</v>
      </c>
      <c r="N35" s="43">
        <v>1679</v>
      </c>
      <c r="O35" s="44">
        <v>870</v>
      </c>
      <c r="P35" s="44">
        <v>809</v>
      </c>
    </row>
    <row r="36" spans="3:16" ht="10.5" customHeight="1">
      <c r="C36" s="42">
        <v>1938</v>
      </c>
      <c r="D36" s="43">
        <v>849</v>
      </c>
      <c r="E36" s="44">
        <v>354</v>
      </c>
      <c r="F36" s="44">
        <v>495</v>
      </c>
      <c r="G36" s="40"/>
      <c r="H36" s="42">
        <v>1973</v>
      </c>
      <c r="I36" s="43">
        <v>2660</v>
      </c>
      <c r="J36" s="44">
        <v>1344</v>
      </c>
      <c r="K36" s="44">
        <v>1316</v>
      </c>
      <c r="L36" s="40"/>
      <c r="M36" s="42">
        <v>2008</v>
      </c>
      <c r="N36" s="43">
        <v>1669</v>
      </c>
      <c r="O36" s="44">
        <v>865</v>
      </c>
      <c r="P36" s="44">
        <v>804</v>
      </c>
    </row>
    <row r="37" spans="3:16" ht="10.5" customHeight="1">
      <c r="C37" s="42">
        <v>1939</v>
      </c>
      <c r="D37" s="43">
        <v>843</v>
      </c>
      <c r="E37" s="44">
        <v>389</v>
      </c>
      <c r="F37" s="44">
        <v>454</v>
      </c>
      <c r="G37" s="40"/>
      <c r="H37" s="42">
        <v>1974</v>
      </c>
      <c r="I37" s="43">
        <v>2764</v>
      </c>
      <c r="J37" s="44">
        <v>1429</v>
      </c>
      <c r="K37" s="44">
        <v>1335</v>
      </c>
      <c r="L37" s="40"/>
      <c r="M37" s="49">
        <v>2009</v>
      </c>
      <c r="N37" s="50">
        <v>1577</v>
      </c>
      <c r="O37" s="44">
        <v>809</v>
      </c>
      <c r="P37" s="44">
        <v>768</v>
      </c>
    </row>
    <row r="38" spans="3:16" ht="10.5" customHeight="1">
      <c r="C38" s="42">
        <v>1940</v>
      </c>
      <c r="D38" s="43">
        <v>1264</v>
      </c>
      <c r="E38" s="44">
        <v>553</v>
      </c>
      <c r="F38" s="44">
        <v>711</v>
      </c>
      <c r="G38" s="40"/>
      <c r="H38" s="42">
        <v>1975</v>
      </c>
      <c r="I38" s="43">
        <v>2709</v>
      </c>
      <c r="J38" s="44">
        <v>1368</v>
      </c>
      <c r="K38" s="44">
        <v>1341</v>
      </c>
      <c r="L38" s="40"/>
      <c r="M38" s="42">
        <v>2010</v>
      </c>
      <c r="N38" s="51">
        <v>1623</v>
      </c>
      <c r="O38" s="44">
        <v>846</v>
      </c>
      <c r="P38" s="44">
        <v>777</v>
      </c>
    </row>
    <row r="39" spans="15:16" ht="12.75">
      <c r="O39" s="52"/>
      <c r="P39" s="5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8"/>
  <sheetViews>
    <sheetView workbookViewId="0" topLeftCell="A1">
      <selection activeCell="L1" sqref="L1"/>
    </sheetView>
  </sheetViews>
  <sheetFormatPr defaultColWidth="11.421875" defaultRowHeight="12.75"/>
  <cols>
    <col min="1" max="1" width="6.7109375" style="0" customWidth="1"/>
    <col min="2" max="2" width="12.57421875" style="0" customWidth="1"/>
    <col min="3" max="6" width="12.7109375" style="0" customWidth="1"/>
    <col min="7" max="7" width="13.8515625" style="0" customWidth="1"/>
    <col min="8" max="8" width="12.421875" style="0" customWidth="1"/>
  </cols>
  <sheetData>
    <row r="1" spans="2:8" ht="15.75">
      <c r="B1" s="53"/>
      <c r="C1" s="54"/>
      <c r="D1" s="55"/>
      <c r="E1" s="56"/>
      <c r="F1" s="57"/>
      <c r="G1" s="57"/>
      <c r="H1" s="57"/>
    </row>
    <row r="2" spans="2:8" ht="15.75">
      <c r="B2" s="53" t="s">
        <v>13</v>
      </c>
      <c r="C2" s="54"/>
      <c r="D2" s="55"/>
      <c r="E2" s="56"/>
      <c r="F2" s="57"/>
      <c r="G2" s="57"/>
      <c r="H2" s="57"/>
    </row>
    <row r="3" spans="2:8" ht="15">
      <c r="B3" s="58"/>
      <c r="C3" s="55"/>
      <c r="D3" s="55"/>
      <c r="E3" s="56"/>
      <c r="F3" s="57"/>
      <c r="G3" s="57"/>
      <c r="H3" s="57"/>
    </row>
    <row r="4" spans="2:8" ht="14.25">
      <c r="B4" s="59" t="s">
        <v>14</v>
      </c>
      <c r="C4" s="60"/>
      <c r="D4" s="55"/>
      <c r="E4" s="56"/>
      <c r="F4" s="57"/>
      <c r="G4" s="57"/>
      <c r="H4" s="57"/>
    </row>
    <row r="5" spans="2:8" ht="14.25">
      <c r="B5" s="59"/>
      <c r="C5" s="60"/>
      <c r="D5" s="55"/>
      <c r="E5" s="56"/>
      <c r="F5" s="57"/>
      <c r="G5" s="57"/>
      <c r="H5" s="57"/>
    </row>
    <row r="6" spans="2:8" ht="15">
      <c r="B6" s="58"/>
      <c r="C6" s="61"/>
      <c r="D6" s="61"/>
      <c r="E6" s="62"/>
      <c r="F6" s="63"/>
      <c r="G6" s="63"/>
      <c r="H6" s="63"/>
    </row>
    <row r="7" spans="2:8" ht="12.75">
      <c r="B7" s="64" t="s">
        <v>15</v>
      </c>
      <c r="C7" s="65" t="s">
        <v>16</v>
      </c>
      <c r="D7" s="65" t="s">
        <v>17</v>
      </c>
      <c r="E7" s="65" t="s">
        <v>18</v>
      </c>
      <c r="F7" s="65" t="s">
        <v>19</v>
      </c>
      <c r="G7" s="65" t="s">
        <v>20</v>
      </c>
      <c r="H7" s="65" t="s">
        <v>21</v>
      </c>
    </row>
    <row r="8" spans="2:8" ht="12.75">
      <c r="B8" s="66" t="s">
        <v>22</v>
      </c>
      <c r="C8" s="67" t="s">
        <v>23</v>
      </c>
      <c r="D8" s="67" t="s">
        <v>24</v>
      </c>
      <c r="E8" s="67" t="s">
        <v>25</v>
      </c>
      <c r="F8" s="67" t="s">
        <v>26</v>
      </c>
      <c r="G8" s="67" t="s">
        <v>27</v>
      </c>
      <c r="H8" s="67" t="s">
        <v>28</v>
      </c>
    </row>
    <row r="9" spans="2:8" ht="12.75">
      <c r="B9" s="57"/>
      <c r="C9" s="68"/>
      <c r="D9" s="68"/>
      <c r="E9" s="68"/>
      <c r="F9" s="68"/>
      <c r="G9" s="68"/>
      <c r="H9" s="68"/>
    </row>
    <row r="10" spans="2:8" ht="12.75">
      <c r="B10" s="69" t="s">
        <v>10</v>
      </c>
      <c r="C10" s="70">
        <v>25680</v>
      </c>
      <c r="D10" s="70">
        <v>25676</v>
      </c>
      <c r="E10" s="70">
        <v>23845</v>
      </c>
      <c r="F10" s="70">
        <v>26418</v>
      </c>
      <c r="G10" s="70">
        <v>23552</v>
      </c>
      <c r="H10" s="70">
        <v>27551</v>
      </c>
    </row>
    <row r="11" spans="3:8" ht="12.75">
      <c r="C11" s="71"/>
      <c r="D11" s="71"/>
      <c r="E11" s="72"/>
      <c r="F11" s="72"/>
      <c r="G11" s="72"/>
      <c r="H11" s="71"/>
    </row>
    <row r="12" spans="2:8" ht="12.75">
      <c r="B12" s="73" t="s">
        <v>11</v>
      </c>
      <c r="C12" s="74">
        <v>10452</v>
      </c>
      <c r="D12" s="74">
        <v>12246</v>
      </c>
      <c r="E12" s="74">
        <v>11603</v>
      </c>
      <c r="F12" s="74">
        <v>13300</v>
      </c>
      <c r="G12" s="74">
        <v>11904</v>
      </c>
      <c r="H12" s="74">
        <v>14113</v>
      </c>
    </row>
    <row r="13" spans="2:8" ht="12.75">
      <c r="B13" s="75" t="s">
        <v>12</v>
      </c>
      <c r="C13" s="76">
        <v>15228</v>
      </c>
      <c r="D13" s="76">
        <v>13430</v>
      </c>
      <c r="E13" s="76">
        <v>12242</v>
      </c>
      <c r="F13" s="76">
        <v>13118</v>
      </c>
      <c r="G13" s="76">
        <v>11648</v>
      </c>
      <c r="H13" s="76">
        <v>13438</v>
      </c>
    </row>
    <row r="16" spans="7:11" ht="12.75">
      <c r="G16" s="422"/>
      <c r="H16" s="422"/>
      <c r="I16" s="422"/>
      <c r="J16" s="422"/>
      <c r="K16" s="422"/>
    </row>
    <row r="17" spans="7:11" ht="12.75">
      <c r="G17" s="422"/>
      <c r="H17" s="422"/>
      <c r="I17" s="422"/>
      <c r="J17" s="422"/>
      <c r="K17" s="422"/>
    </row>
    <row r="18" spans="7:11" ht="12.75">
      <c r="G18" s="422"/>
      <c r="H18" s="422"/>
      <c r="I18" s="422"/>
      <c r="J18" s="422"/>
      <c r="K18" s="42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6"/>
  <sheetViews>
    <sheetView workbookViewId="0" topLeftCell="A3">
      <selection activeCell="K3" sqref="K3"/>
    </sheetView>
  </sheetViews>
  <sheetFormatPr defaultColWidth="11.421875" defaultRowHeight="12.75"/>
  <cols>
    <col min="1" max="1" width="10.421875" style="0" customWidth="1"/>
    <col min="4" max="4" width="21.8515625" style="0" customWidth="1"/>
    <col min="5" max="5" width="9.140625" style="0" customWidth="1"/>
    <col min="6" max="7" width="10.00390625" style="0" customWidth="1"/>
    <col min="8" max="8" width="21.421875" style="0" customWidth="1"/>
  </cols>
  <sheetData>
    <row r="1" spans="2:4" ht="15.75">
      <c r="B1" s="77" t="s">
        <v>29</v>
      </c>
      <c r="C1" s="57"/>
      <c r="D1" s="57"/>
    </row>
    <row r="2" spans="2:4" ht="15.75">
      <c r="B2" s="77"/>
      <c r="C2" s="57"/>
      <c r="D2" s="57"/>
    </row>
    <row r="3" spans="2:4" ht="15.75">
      <c r="B3" s="77"/>
      <c r="C3" s="57"/>
      <c r="D3" s="57"/>
    </row>
    <row r="5" ht="12.75">
      <c r="B5" s="78" t="s">
        <v>30</v>
      </c>
    </row>
    <row r="7" spans="3:8" ht="19.5" customHeight="1">
      <c r="C7" s="79" t="s">
        <v>31</v>
      </c>
      <c r="D7" s="80" t="s">
        <v>1</v>
      </c>
      <c r="E7" s="81" t="s">
        <v>32</v>
      </c>
      <c r="F7" s="82" t="s">
        <v>33</v>
      </c>
      <c r="H7" s="427" t="s">
        <v>943</v>
      </c>
    </row>
    <row r="8" spans="3:8" ht="12.75">
      <c r="C8" s="83" t="s">
        <v>34</v>
      </c>
      <c r="D8" s="84">
        <v>5058</v>
      </c>
      <c r="E8" s="85">
        <v>2601</v>
      </c>
      <c r="F8" s="86">
        <v>2457</v>
      </c>
      <c r="H8" s="425">
        <v>1477</v>
      </c>
    </row>
    <row r="9" spans="3:8" ht="12.75">
      <c r="C9" s="83" t="s">
        <v>35</v>
      </c>
      <c r="D9" s="84">
        <v>49339</v>
      </c>
      <c r="E9" s="87">
        <v>26407</v>
      </c>
      <c r="F9" s="88">
        <v>22932</v>
      </c>
      <c r="H9" s="426">
        <v>146</v>
      </c>
    </row>
    <row r="10" spans="3:8" ht="12.75">
      <c r="C10" s="83" t="s">
        <v>36</v>
      </c>
      <c r="D10" s="84">
        <v>40398</v>
      </c>
      <c r="E10" s="87">
        <v>20776</v>
      </c>
      <c r="F10" s="88">
        <v>19622</v>
      </c>
      <c r="H10" s="426">
        <v>930</v>
      </c>
    </row>
    <row r="11" spans="3:8" ht="12.75">
      <c r="C11" s="83" t="s">
        <v>37</v>
      </c>
      <c r="D11" s="84">
        <v>30836</v>
      </c>
      <c r="E11" s="87">
        <v>15607</v>
      </c>
      <c r="F11" s="88">
        <v>15229</v>
      </c>
      <c r="H11" s="425">
        <v>3420</v>
      </c>
    </row>
    <row r="12" spans="3:8" ht="12.75">
      <c r="C12" s="83" t="s">
        <v>38</v>
      </c>
      <c r="D12" s="84">
        <v>27091</v>
      </c>
      <c r="E12" s="89">
        <v>13713</v>
      </c>
      <c r="F12" s="90">
        <v>13378</v>
      </c>
      <c r="H12" s="425">
        <v>2118</v>
      </c>
    </row>
    <row r="13" spans="8:9" ht="12.75">
      <c r="H13" s="419"/>
      <c r="I13" s="419"/>
    </row>
    <row r="15" spans="4:7" ht="12.75">
      <c r="D15" s="91"/>
      <c r="F15" s="91"/>
      <c r="G15" s="91"/>
    </row>
    <row r="17" ht="15.75">
      <c r="B17" s="92" t="s">
        <v>39</v>
      </c>
    </row>
    <row r="18" spans="3:4" ht="12.75">
      <c r="C18" s="93"/>
      <c r="D18" s="93"/>
    </row>
    <row r="19" spans="3:6" ht="15">
      <c r="C19" s="94" t="s">
        <v>31</v>
      </c>
      <c r="D19" s="95" t="s">
        <v>40</v>
      </c>
      <c r="E19" s="96" t="s">
        <v>41</v>
      </c>
      <c r="F19" s="97" t="s">
        <v>42</v>
      </c>
    </row>
    <row r="20" spans="3:6" ht="15">
      <c r="C20" s="98">
        <v>1</v>
      </c>
      <c r="D20" s="99">
        <v>5560</v>
      </c>
      <c r="E20" s="100">
        <v>2589</v>
      </c>
      <c r="F20" s="101">
        <v>2971</v>
      </c>
    </row>
    <row r="21" spans="3:6" ht="15">
      <c r="C21" s="102">
        <v>2</v>
      </c>
      <c r="D21" s="103">
        <v>42816</v>
      </c>
      <c r="E21" s="104">
        <v>21286</v>
      </c>
      <c r="F21" s="105">
        <v>21530</v>
      </c>
    </row>
    <row r="22" spans="3:6" ht="15">
      <c r="C22" s="102">
        <v>3</v>
      </c>
      <c r="D22" s="103">
        <v>29943</v>
      </c>
      <c r="E22" s="104">
        <v>13699</v>
      </c>
      <c r="F22" s="105">
        <v>16244</v>
      </c>
    </row>
    <row r="23" spans="3:6" ht="15">
      <c r="C23" s="102">
        <v>4</v>
      </c>
      <c r="D23" s="103">
        <v>53550</v>
      </c>
      <c r="E23" s="104">
        <v>25790</v>
      </c>
      <c r="F23" s="105">
        <v>27760</v>
      </c>
    </row>
    <row r="24" spans="3:6" ht="15">
      <c r="C24" s="102">
        <v>5</v>
      </c>
      <c r="D24" s="103">
        <v>18334</v>
      </c>
      <c r="E24" s="104">
        <v>9013</v>
      </c>
      <c r="F24" s="105">
        <v>9321</v>
      </c>
    </row>
    <row r="25" spans="3:6" ht="15">
      <c r="C25" s="102">
        <v>6</v>
      </c>
      <c r="D25" s="103">
        <v>2519</v>
      </c>
      <c r="E25" s="106">
        <v>1241</v>
      </c>
      <c r="F25" s="107">
        <v>1278</v>
      </c>
    </row>
    <row r="26" spans="3:6" ht="12.75">
      <c r="C26" s="108"/>
      <c r="D26" s="109">
        <f>SUM(D20:D25)</f>
        <v>152722</v>
      </c>
      <c r="E26" s="110">
        <f>SUM(E20:E25)</f>
        <v>73618</v>
      </c>
      <c r="F26" s="111">
        <f>SUM(F20:F25)</f>
        <v>79104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25"/>
  <sheetViews>
    <sheetView workbookViewId="0" topLeftCell="A1">
      <selection activeCell="Y1" sqref="Y1"/>
    </sheetView>
  </sheetViews>
  <sheetFormatPr defaultColWidth="11.421875" defaultRowHeight="12.75"/>
  <cols>
    <col min="1" max="1" width="5.7109375" style="0" customWidth="1"/>
    <col min="2" max="2" width="3.7109375" style="112" customWidth="1"/>
    <col min="3" max="3" width="6.7109375" style="1" customWidth="1"/>
    <col min="4" max="4" width="8.7109375" style="112" customWidth="1"/>
    <col min="5" max="5" width="8.7109375" style="0" customWidth="1"/>
    <col min="6" max="6" width="2.7109375" style="0" customWidth="1"/>
    <col min="7" max="7" width="6.7109375" style="0" customWidth="1"/>
    <col min="8" max="8" width="3.7109375" style="112" customWidth="1"/>
    <col min="9" max="9" width="6.7109375" style="0" customWidth="1"/>
    <col min="10" max="11" width="8.7109375" style="0" customWidth="1"/>
    <col min="12" max="12" width="2.7109375" style="0" customWidth="1"/>
    <col min="13" max="13" width="5.7109375" style="0" customWidth="1"/>
    <col min="14" max="14" width="3.7109375" style="112" customWidth="1"/>
    <col min="15" max="15" width="6.7109375" style="0" customWidth="1"/>
    <col min="16" max="16" width="6.00390625" style="0" customWidth="1"/>
    <col min="17" max="17" width="7.7109375" style="0" customWidth="1"/>
    <col min="18" max="18" width="2.7109375" style="0" customWidth="1"/>
    <col min="19" max="19" width="5.7109375" style="0" customWidth="1"/>
    <col min="20" max="20" width="3.7109375" style="1" customWidth="1"/>
    <col min="21" max="21" width="6.7109375" style="0" customWidth="1"/>
    <col min="22" max="22" width="5.57421875" style="0" customWidth="1"/>
    <col min="23" max="23" width="8.7109375" style="0" customWidth="1"/>
    <col min="24" max="24" width="2.28125" style="0" customWidth="1"/>
  </cols>
  <sheetData>
    <row r="1" spans="1:25" ht="15.75">
      <c r="A1" s="113" t="s">
        <v>43</v>
      </c>
      <c r="B1" s="114"/>
      <c r="C1" s="66"/>
      <c r="D1" s="64"/>
      <c r="E1" s="57"/>
      <c r="O1" s="115"/>
      <c r="P1" s="115"/>
      <c r="Q1" s="116" t="s">
        <v>44</v>
      </c>
      <c r="R1" s="117"/>
      <c r="U1" s="115"/>
      <c r="V1" s="115"/>
      <c r="W1" s="116" t="s">
        <v>44</v>
      </c>
      <c r="X1" s="117"/>
      <c r="Y1" s="4"/>
    </row>
    <row r="2" spans="1:25" ht="12.75">
      <c r="A2" s="118"/>
      <c r="C2" s="119"/>
      <c r="D2" s="64"/>
      <c r="E2" s="59"/>
      <c r="L2" s="120"/>
      <c r="M2" s="121" t="s">
        <v>45</v>
      </c>
      <c r="N2" s="64"/>
      <c r="O2" s="122" t="s">
        <v>46</v>
      </c>
      <c r="P2" s="122" t="s">
        <v>47</v>
      </c>
      <c r="Q2" s="115" t="s">
        <v>48</v>
      </c>
      <c r="R2" s="117"/>
      <c r="S2" s="121" t="s">
        <v>49</v>
      </c>
      <c r="T2" s="66"/>
      <c r="U2" s="122" t="s">
        <v>46</v>
      </c>
      <c r="V2" s="122" t="s">
        <v>47</v>
      </c>
      <c r="W2" s="115" t="s">
        <v>48</v>
      </c>
      <c r="X2" s="117"/>
      <c r="Y2" s="4"/>
    </row>
    <row r="3" spans="1:25" ht="12.75">
      <c r="A3" s="57"/>
      <c r="B3" s="64"/>
      <c r="C3" s="115"/>
      <c r="D3" s="115"/>
      <c r="E3" s="116" t="s">
        <v>44</v>
      </c>
      <c r="F3" s="117"/>
      <c r="I3" s="115"/>
      <c r="J3" s="115"/>
      <c r="K3" s="116" t="s">
        <v>44</v>
      </c>
      <c r="L3" s="117"/>
      <c r="M3" s="123" t="s">
        <v>50</v>
      </c>
      <c r="N3" s="124">
        <v>1</v>
      </c>
      <c r="O3" s="125">
        <v>5.21</v>
      </c>
      <c r="P3" s="126">
        <v>1627</v>
      </c>
      <c r="Q3" s="127">
        <f aca="true" t="shared" si="0" ref="Q3:Q37">+(P3/O3)</f>
        <v>312.2840690978887</v>
      </c>
      <c r="R3" s="117"/>
      <c r="S3" s="123" t="s">
        <v>50</v>
      </c>
      <c r="T3" s="128">
        <v>1</v>
      </c>
      <c r="U3" s="125">
        <v>8.05</v>
      </c>
      <c r="V3" s="126">
        <v>1636</v>
      </c>
      <c r="W3" s="127">
        <f aca="true" t="shared" si="1" ref="W3:W15">+(V3/U3)</f>
        <v>203.22981366459626</v>
      </c>
      <c r="X3" s="117"/>
      <c r="Y3" s="4"/>
    </row>
    <row r="4" spans="1:25" ht="10.5" customHeight="1">
      <c r="A4" s="121" t="s">
        <v>51</v>
      </c>
      <c r="B4" s="64"/>
      <c r="C4" s="122" t="s">
        <v>46</v>
      </c>
      <c r="D4" s="122" t="s">
        <v>47</v>
      </c>
      <c r="E4" s="115" t="s">
        <v>48</v>
      </c>
      <c r="F4" s="117"/>
      <c r="G4" s="121" t="s">
        <v>52</v>
      </c>
      <c r="H4" s="64"/>
      <c r="I4" s="122" t="s">
        <v>46</v>
      </c>
      <c r="J4" s="122" t="s">
        <v>47</v>
      </c>
      <c r="K4" s="115" t="s">
        <v>48</v>
      </c>
      <c r="L4" s="117"/>
      <c r="M4" s="66"/>
      <c r="N4" s="129">
        <v>2</v>
      </c>
      <c r="O4" s="130">
        <v>2.92</v>
      </c>
      <c r="P4" s="131">
        <v>1128</v>
      </c>
      <c r="Q4" s="127">
        <f t="shared" si="0"/>
        <v>386.3013698630137</v>
      </c>
      <c r="R4" s="117"/>
      <c r="S4" s="66"/>
      <c r="T4" s="132">
        <v>2</v>
      </c>
      <c r="U4" s="130">
        <v>2.77</v>
      </c>
      <c r="V4" s="131">
        <v>1370</v>
      </c>
      <c r="W4" s="127">
        <f t="shared" si="1"/>
        <v>494.58483754512633</v>
      </c>
      <c r="X4" s="117"/>
      <c r="Y4" s="4"/>
    </row>
    <row r="5" spans="1:25" ht="12.75">
      <c r="A5" s="123" t="s">
        <v>50</v>
      </c>
      <c r="B5" s="124">
        <v>1</v>
      </c>
      <c r="C5" s="125">
        <v>13.53</v>
      </c>
      <c r="D5" s="126">
        <v>1164</v>
      </c>
      <c r="E5" s="127">
        <f>+(D5/C5)</f>
        <v>86.0310421286031</v>
      </c>
      <c r="F5" s="117"/>
      <c r="G5" s="123" t="s">
        <v>50</v>
      </c>
      <c r="H5" s="124">
        <v>1</v>
      </c>
      <c r="I5" s="133">
        <v>4.88</v>
      </c>
      <c r="J5" s="126">
        <v>1204</v>
      </c>
      <c r="K5" s="127">
        <f aca="true" t="shared" si="2" ref="K5:K29">+(J5/I5)</f>
        <v>246.72131147540983</v>
      </c>
      <c r="L5" s="117"/>
      <c r="M5" s="57"/>
      <c r="N5" s="129">
        <v>3</v>
      </c>
      <c r="O5" s="130">
        <v>2.57</v>
      </c>
      <c r="P5" s="131">
        <v>1382</v>
      </c>
      <c r="Q5" s="127">
        <f t="shared" si="0"/>
        <v>537.7431906614786</v>
      </c>
      <c r="R5" s="117"/>
      <c r="S5" s="66"/>
      <c r="T5" s="132">
        <v>3</v>
      </c>
      <c r="U5" s="130">
        <v>11.21</v>
      </c>
      <c r="V5" s="131">
        <v>1182</v>
      </c>
      <c r="W5" s="127">
        <f t="shared" si="1"/>
        <v>105.44157002676181</v>
      </c>
      <c r="X5" s="117"/>
      <c r="Y5" s="4"/>
    </row>
    <row r="6" spans="1:25" ht="10.5" customHeight="1">
      <c r="A6" s="66"/>
      <c r="B6" s="129">
        <v>2</v>
      </c>
      <c r="C6" s="130">
        <v>3.8</v>
      </c>
      <c r="D6" s="131">
        <v>1222</v>
      </c>
      <c r="E6" s="127">
        <f>+(D6/C6)</f>
        <v>321.57894736842104</v>
      </c>
      <c r="F6" s="117"/>
      <c r="G6" s="57"/>
      <c r="H6" s="129">
        <v>2</v>
      </c>
      <c r="I6" s="130">
        <v>3.64</v>
      </c>
      <c r="J6" s="131">
        <v>1158</v>
      </c>
      <c r="K6" s="127">
        <f t="shared" si="2"/>
        <v>318.13186813186815</v>
      </c>
      <c r="L6" s="117"/>
      <c r="M6" s="57"/>
      <c r="N6" s="129">
        <v>4</v>
      </c>
      <c r="O6" s="130">
        <v>3.7</v>
      </c>
      <c r="P6" s="131">
        <v>825</v>
      </c>
      <c r="Q6" s="127">
        <f t="shared" si="0"/>
        <v>222.97297297297297</v>
      </c>
      <c r="R6" s="117"/>
      <c r="S6" s="66"/>
      <c r="T6" s="132">
        <v>4</v>
      </c>
      <c r="U6" s="134">
        <v>1832.16</v>
      </c>
      <c r="V6" s="131">
        <v>2348</v>
      </c>
      <c r="W6" s="127">
        <f t="shared" si="1"/>
        <v>1.281547463103659</v>
      </c>
      <c r="X6" s="117"/>
      <c r="Y6" s="4"/>
    </row>
    <row r="7" spans="1:25" ht="10.5" customHeight="1">
      <c r="A7" s="66"/>
      <c r="B7" s="129">
        <v>3</v>
      </c>
      <c r="C7" s="130">
        <v>6.62</v>
      </c>
      <c r="D7" s="131">
        <v>1847</v>
      </c>
      <c r="E7" s="127">
        <f>+(D7/C7)</f>
        <v>279.0030211480362</v>
      </c>
      <c r="F7" s="117"/>
      <c r="G7" s="57"/>
      <c r="H7" s="129">
        <v>3</v>
      </c>
      <c r="I7" s="130">
        <v>5.23</v>
      </c>
      <c r="J7" s="131">
        <v>1064</v>
      </c>
      <c r="K7" s="127">
        <f t="shared" si="2"/>
        <v>203.4416826003824</v>
      </c>
      <c r="L7" s="117"/>
      <c r="M7" s="57"/>
      <c r="N7" s="129">
        <v>5</v>
      </c>
      <c r="O7" s="130">
        <v>3.89</v>
      </c>
      <c r="P7" s="131">
        <v>1971</v>
      </c>
      <c r="Q7" s="127">
        <f t="shared" si="0"/>
        <v>506.68380462724934</v>
      </c>
      <c r="R7" s="117"/>
      <c r="S7" s="66"/>
      <c r="T7" s="132">
        <v>5</v>
      </c>
      <c r="U7" s="130">
        <v>2.65</v>
      </c>
      <c r="V7" s="131">
        <v>1402</v>
      </c>
      <c r="W7" s="127">
        <f t="shared" si="1"/>
        <v>529.0566037735849</v>
      </c>
      <c r="X7" s="117"/>
      <c r="Y7" s="4"/>
    </row>
    <row r="8" spans="1:25" ht="10.5" customHeight="1">
      <c r="A8" s="66"/>
      <c r="B8" s="135">
        <v>4</v>
      </c>
      <c r="C8" s="136">
        <v>9.85</v>
      </c>
      <c r="D8" s="137">
        <v>1327</v>
      </c>
      <c r="E8" s="138">
        <f>+(D8/C8)</f>
        <v>134.72081218274113</v>
      </c>
      <c r="F8" s="117"/>
      <c r="G8" s="57"/>
      <c r="H8" s="129">
        <v>4</v>
      </c>
      <c r="I8" s="130">
        <v>2.68</v>
      </c>
      <c r="J8" s="131">
        <v>817</v>
      </c>
      <c r="K8" s="127">
        <f t="shared" si="2"/>
        <v>304.8507462686567</v>
      </c>
      <c r="L8" s="117"/>
      <c r="M8" s="57"/>
      <c r="N8" s="129">
        <v>6</v>
      </c>
      <c r="O8" s="130">
        <v>3.09</v>
      </c>
      <c r="P8" s="131">
        <v>1002</v>
      </c>
      <c r="Q8" s="127">
        <f t="shared" si="0"/>
        <v>324.2718446601942</v>
      </c>
      <c r="R8" s="117"/>
      <c r="S8" s="66"/>
      <c r="T8" s="132">
        <v>6</v>
      </c>
      <c r="U8" s="130">
        <v>1.83</v>
      </c>
      <c r="V8" s="131">
        <v>770</v>
      </c>
      <c r="W8" s="127">
        <f t="shared" si="1"/>
        <v>420.76502732240436</v>
      </c>
      <c r="X8" s="117"/>
      <c r="Y8" s="4"/>
    </row>
    <row r="9" spans="1:25" ht="12.75">
      <c r="A9" s="139"/>
      <c r="B9" s="140"/>
      <c r="C9" s="141"/>
      <c r="D9" s="142"/>
      <c r="E9" s="143"/>
      <c r="G9" s="144"/>
      <c r="H9" s="129">
        <v>5</v>
      </c>
      <c r="I9" s="130">
        <v>1.99</v>
      </c>
      <c r="J9" s="131">
        <v>1429</v>
      </c>
      <c r="K9" s="127">
        <f t="shared" si="2"/>
        <v>718.0904522613065</v>
      </c>
      <c r="L9" s="117"/>
      <c r="M9" s="57"/>
      <c r="N9" s="129">
        <v>7</v>
      </c>
      <c r="O9" s="134">
        <v>1.89</v>
      </c>
      <c r="P9" s="131">
        <v>828</v>
      </c>
      <c r="Q9" s="127">
        <f t="shared" si="0"/>
        <v>438.09523809523813</v>
      </c>
      <c r="R9" s="117"/>
      <c r="S9" s="66"/>
      <c r="T9" s="132">
        <v>7</v>
      </c>
      <c r="U9" s="130">
        <v>2.81</v>
      </c>
      <c r="V9" s="131">
        <v>1359</v>
      </c>
      <c r="W9" s="127">
        <f t="shared" si="1"/>
        <v>483.62989323843414</v>
      </c>
      <c r="X9" s="117"/>
      <c r="Y9" s="4"/>
    </row>
    <row r="10" spans="1:25" ht="12.75">
      <c r="A10" s="4"/>
      <c r="B10" s="145"/>
      <c r="C10" s="146"/>
      <c r="D10" s="145"/>
      <c r="E10" s="147" t="s">
        <v>44</v>
      </c>
      <c r="F10" s="117"/>
      <c r="G10" s="57"/>
      <c r="H10" s="129">
        <v>6</v>
      </c>
      <c r="I10" s="130">
        <v>10.4</v>
      </c>
      <c r="J10" s="131">
        <v>1070</v>
      </c>
      <c r="K10" s="127">
        <f t="shared" si="2"/>
        <v>102.88461538461539</v>
      </c>
      <c r="L10" s="117"/>
      <c r="M10" s="57"/>
      <c r="N10" s="129">
        <v>8</v>
      </c>
      <c r="O10" s="130">
        <v>16.68</v>
      </c>
      <c r="P10" s="131">
        <v>1446</v>
      </c>
      <c r="Q10" s="127">
        <f t="shared" si="0"/>
        <v>86.69064748201438</v>
      </c>
      <c r="R10" s="117"/>
      <c r="S10" s="66"/>
      <c r="T10" s="132">
        <v>8</v>
      </c>
      <c r="U10" s="130">
        <v>2.08</v>
      </c>
      <c r="V10" s="131">
        <v>1034</v>
      </c>
      <c r="W10" s="127">
        <f t="shared" si="1"/>
        <v>497.1153846153846</v>
      </c>
      <c r="X10" s="117"/>
      <c r="Y10" s="4"/>
    </row>
    <row r="11" spans="1:25" ht="10.5" customHeight="1">
      <c r="A11" s="121" t="s">
        <v>53</v>
      </c>
      <c r="B11" s="64"/>
      <c r="C11" s="122" t="s">
        <v>46</v>
      </c>
      <c r="D11" s="122" t="s">
        <v>47</v>
      </c>
      <c r="E11" s="115" t="s">
        <v>48</v>
      </c>
      <c r="F11" s="117"/>
      <c r="G11" s="57"/>
      <c r="H11" s="129">
        <v>7</v>
      </c>
      <c r="I11" s="130">
        <v>5.83</v>
      </c>
      <c r="J11" s="131">
        <v>1826</v>
      </c>
      <c r="K11" s="127">
        <f t="shared" si="2"/>
        <v>313.20754716981133</v>
      </c>
      <c r="L11" s="117"/>
      <c r="M11" s="57"/>
      <c r="N11" s="129">
        <v>9</v>
      </c>
      <c r="O11" s="130">
        <v>27.2</v>
      </c>
      <c r="P11" s="131">
        <v>2286</v>
      </c>
      <c r="Q11" s="127">
        <f t="shared" si="0"/>
        <v>84.04411764705883</v>
      </c>
      <c r="R11" s="117"/>
      <c r="S11" s="66"/>
      <c r="T11" s="132">
        <v>9</v>
      </c>
      <c r="U11" s="130">
        <v>3.21</v>
      </c>
      <c r="V11" s="131">
        <v>1721</v>
      </c>
      <c r="W11" s="127">
        <f t="shared" si="1"/>
        <v>536.1370716510903</v>
      </c>
      <c r="X11" s="117"/>
      <c r="Y11" s="4"/>
    </row>
    <row r="12" spans="1:25" ht="12.75">
      <c r="A12" s="123" t="s">
        <v>50</v>
      </c>
      <c r="B12" s="124">
        <v>1</v>
      </c>
      <c r="C12" s="125">
        <v>9.72</v>
      </c>
      <c r="D12" s="126">
        <v>1714</v>
      </c>
      <c r="E12" s="127">
        <f aca="true" t="shared" si="3" ref="E12:E36">+(D12/C12)</f>
        <v>176.33744855967078</v>
      </c>
      <c r="F12" s="117"/>
      <c r="G12" s="57"/>
      <c r="H12" s="129">
        <v>8</v>
      </c>
      <c r="I12" s="130">
        <v>2.63</v>
      </c>
      <c r="J12" s="131">
        <v>1167</v>
      </c>
      <c r="K12" s="127">
        <f t="shared" si="2"/>
        <v>443.7262357414449</v>
      </c>
      <c r="L12" s="117"/>
      <c r="M12" s="57"/>
      <c r="N12" s="129">
        <v>10</v>
      </c>
      <c r="O12" s="130">
        <v>3.81</v>
      </c>
      <c r="P12" s="131">
        <v>1758</v>
      </c>
      <c r="Q12" s="127">
        <f t="shared" si="0"/>
        <v>461.4173228346457</v>
      </c>
      <c r="R12" s="117"/>
      <c r="S12" s="66"/>
      <c r="T12" s="132">
        <v>10</v>
      </c>
      <c r="U12" s="130">
        <v>1.5</v>
      </c>
      <c r="V12" s="131">
        <v>1114</v>
      </c>
      <c r="W12" s="127">
        <f t="shared" si="1"/>
        <v>742.6666666666666</v>
      </c>
      <c r="X12" s="117"/>
      <c r="Y12" s="4"/>
    </row>
    <row r="13" spans="1:25" ht="10.5" customHeight="1">
      <c r="A13" s="57"/>
      <c r="B13" s="129">
        <v>2</v>
      </c>
      <c r="C13" s="130">
        <v>4.42</v>
      </c>
      <c r="D13" s="131">
        <v>2038</v>
      </c>
      <c r="E13" s="127">
        <f t="shared" si="3"/>
        <v>461.08597285067873</v>
      </c>
      <c r="F13" s="117"/>
      <c r="G13" s="57"/>
      <c r="H13" s="129">
        <v>9</v>
      </c>
      <c r="I13" s="130">
        <v>3.92</v>
      </c>
      <c r="J13" s="131">
        <v>1475</v>
      </c>
      <c r="K13" s="127">
        <f t="shared" si="2"/>
        <v>376.2755102040816</v>
      </c>
      <c r="L13" s="117"/>
      <c r="M13" s="57"/>
      <c r="N13" s="129">
        <v>11</v>
      </c>
      <c r="O13" s="130">
        <v>4.13</v>
      </c>
      <c r="P13" s="131">
        <v>1479</v>
      </c>
      <c r="Q13" s="127">
        <f t="shared" si="0"/>
        <v>358.1113801452785</v>
      </c>
      <c r="R13" s="117"/>
      <c r="S13" s="66"/>
      <c r="T13" s="132">
        <v>11</v>
      </c>
      <c r="U13" s="130">
        <v>2.17</v>
      </c>
      <c r="V13" s="131">
        <v>1261</v>
      </c>
      <c r="W13" s="127">
        <f t="shared" si="1"/>
        <v>581.1059907834101</v>
      </c>
      <c r="X13" s="117"/>
      <c r="Y13" s="4"/>
    </row>
    <row r="14" spans="1:25" ht="10.5" customHeight="1">
      <c r="A14" s="57"/>
      <c r="B14" s="129">
        <v>3</v>
      </c>
      <c r="C14" s="134">
        <v>5.31</v>
      </c>
      <c r="D14" s="131">
        <v>1302</v>
      </c>
      <c r="E14" s="127">
        <f t="shared" si="3"/>
        <v>245.19774011299438</v>
      </c>
      <c r="F14" s="117"/>
      <c r="G14" s="57"/>
      <c r="H14" s="129">
        <v>10</v>
      </c>
      <c r="I14" s="130">
        <v>2.85</v>
      </c>
      <c r="J14" s="131">
        <v>1141</v>
      </c>
      <c r="K14" s="127">
        <f t="shared" si="2"/>
        <v>400.35087719298247</v>
      </c>
      <c r="L14" s="117"/>
      <c r="M14" s="57"/>
      <c r="N14" s="129">
        <v>12</v>
      </c>
      <c r="O14" s="130">
        <v>1.75</v>
      </c>
      <c r="P14" s="131">
        <v>953</v>
      </c>
      <c r="Q14" s="127">
        <f t="shared" si="0"/>
        <v>544.5714285714286</v>
      </c>
      <c r="R14" s="117"/>
      <c r="S14" s="66"/>
      <c r="T14" s="132">
        <v>12</v>
      </c>
      <c r="U14" s="138">
        <v>7.6175</v>
      </c>
      <c r="V14" s="137">
        <v>1417</v>
      </c>
      <c r="W14" s="148">
        <f t="shared" si="1"/>
        <v>186.01903511650804</v>
      </c>
      <c r="X14" s="117"/>
      <c r="Y14" s="4"/>
    </row>
    <row r="15" spans="1:25" ht="10.5" customHeight="1">
      <c r="A15" s="57"/>
      <c r="B15" s="129">
        <v>4</v>
      </c>
      <c r="C15" s="130">
        <v>5.77</v>
      </c>
      <c r="D15" s="131">
        <v>1746</v>
      </c>
      <c r="E15" s="127">
        <f t="shared" si="3"/>
        <v>302.5996533795494</v>
      </c>
      <c r="F15" s="117"/>
      <c r="G15" s="57"/>
      <c r="H15" s="129">
        <v>11</v>
      </c>
      <c r="I15" s="130">
        <v>3.04</v>
      </c>
      <c r="J15" s="131">
        <v>1477</v>
      </c>
      <c r="K15" s="127">
        <f t="shared" si="2"/>
        <v>485.85526315789474</v>
      </c>
      <c r="L15" s="117"/>
      <c r="M15" s="57"/>
      <c r="N15" s="129">
        <v>13</v>
      </c>
      <c r="O15" s="130">
        <v>4.47</v>
      </c>
      <c r="P15" s="131">
        <v>1044</v>
      </c>
      <c r="Q15" s="127">
        <f t="shared" si="0"/>
        <v>233.5570469798658</v>
      </c>
      <c r="R15" s="117"/>
      <c r="S15" s="66"/>
      <c r="T15" s="149">
        <v>13</v>
      </c>
      <c r="U15" s="150">
        <v>14.38</v>
      </c>
      <c r="V15" s="137">
        <v>1720</v>
      </c>
      <c r="W15" s="138">
        <f t="shared" si="1"/>
        <v>119.61057023643949</v>
      </c>
      <c r="X15" s="117"/>
      <c r="Y15" s="4"/>
    </row>
    <row r="16" spans="1:25" ht="10.5" customHeight="1">
      <c r="A16" s="57"/>
      <c r="B16" s="129">
        <v>5</v>
      </c>
      <c r="C16" s="130">
        <v>2.92</v>
      </c>
      <c r="D16" s="131">
        <v>1739</v>
      </c>
      <c r="E16" s="127">
        <f t="shared" si="3"/>
        <v>595.5479452054794</v>
      </c>
      <c r="F16" s="117"/>
      <c r="G16" s="57"/>
      <c r="H16" s="129">
        <v>12</v>
      </c>
      <c r="I16" s="130">
        <v>2.03</v>
      </c>
      <c r="J16" s="131">
        <v>1022</v>
      </c>
      <c r="K16" s="127">
        <f t="shared" si="2"/>
        <v>503.448275862069</v>
      </c>
      <c r="L16" s="117"/>
      <c r="M16" s="57"/>
      <c r="N16" s="129">
        <v>14</v>
      </c>
      <c r="O16" s="130">
        <v>2.98</v>
      </c>
      <c r="P16" s="131">
        <v>1648</v>
      </c>
      <c r="Q16" s="127">
        <f t="shared" si="0"/>
        <v>553.0201342281879</v>
      </c>
      <c r="R16" s="151"/>
      <c r="S16" s="152"/>
      <c r="T16" s="141"/>
      <c r="U16" s="153"/>
      <c r="V16" s="154"/>
      <c r="W16" s="153"/>
      <c r="Y16" s="4"/>
    </row>
    <row r="17" spans="1:25" ht="10.5" customHeight="1">
      <c r="A17" s="57"/>
      <c r="B17" s="129">
        <v>6</v>
      </c>
      <c r="C17" s="130">
        <v>2.87</v>
      </c>
      <c r="D17" s="131">
        <v>1364</v>
      </c>
      <c r="E17" s="127">
        <f t="shared" si="3"/>
        <v>475.2613240418118</v>
      </c>
      <c r="F17" s="117"/>
      <c r="G17" s="57"/>
      <c r="H17" s="129">
        <v>13</v>
      </c>
      <c r="I17" s="130">
        <v>8.15</v>
      </c>
      <c r="J17" s="131">
        <v>1292</v>
      </c>
      <c r="K17" s="127">
        <f t="shared" si="2"/>
        <v>158.5276073619632</v>
      </c>
      <c r="L17" s="117"/>
      <c r="M17" s="57"/>
      <c r="N17" s="129">
        <v>15</v>
      </c>
      <c r="O17" s="130">
        <v>1.8</v>
      </c>
      <c r="P17" s="131">
        <v>1066</v>
      </c>
      <c r="Q17" s="127">
        <f t="shared" si="0"/>
        <v>592.2222222222222</v>
      </c>
      <c r="R17" s="151"/>
      <c r="S17" s="155"/>
      <c r="T17" s="146"/>
      <c r="Y17" s="4"/>
    </row>
    <row r="18" spans="1:25" ht="12.75">
      <c r="A18" s="57"/>
      <c r="B18" s="129">
        <v>7</v>
      </c>
      <c r="C18" s="130">
        <v>69.51</v>
      </c>
      <c r="D18" s="131">
        <v>2145</v>
      </c>
      <c r="E18" s="127">
        <f t="shared" si="3"/>
        <v>30.858869227449286</v>
      </c>
      <c r="F18" s="117"/>
      <c r="G18" s="57"/>
      <c r="H18" s="129">
        <v>14</v>
      </c>
      <c r="I18" s="130">
        <v>3.49</v>
      </c>
      <c r="J18" s="131">
        <v>984</v>
      </c>
      <c r="K18" s="127">
        <f t="shared" si="2"/>
        <v>281.9484240687679</v>
      </c>
      <c r="L18" s="117"/>
      <c r="M18" s="57"/>
      <c r="N18" s="129">
        <v>16</v>
      </c>
      <c r="O18" s="130">
        <v>1.42</v>
      </c>
      <c r="P18" s="131">
        <v>755</v>
      </c>
      <c r="Q18" s="127">
        <f t="shared" si="0"/>
        <v>531.6901408450705</v>
      </c>
      <c r="R18" s="151"/>
      <c r="S18" s="155"/>
      <c r="T18" s="146"/>
      <c r="W18" s="116" t="s">
        <v>44</v>
      </c>
      <c r="X18" s="117"/>
      <c r="Y18" s="4"/>
    </row>
    <row r="19" spans="1:25" ht="10.5" customHeight="1">
      <c r="A19" s="57"/>
      <c r="B19" s="129">
        <v>8</v>
      </c>
      <c r="C19" s="130">
        <v>4.9</v>
      </c>
      <c r="D19" s="131">
        <v>1859</v>
      </c>
      <c r="E19" s="127">
        <f t="shared" si="3"/>
        <v>379.3877551020408</v>
      </c>
      <c r="F19" s="117"/>
      <c r="G19" s="57"/>
      <c r="H19" s="129">
        <v>15</v>
      </c>
      <c r="I19" s="130">
        <v>3.88</v>
      </c>
      <c r="J19" s="131">
        <v>1466</v>
      </c>
      <c r="K19" s="127">
        <f t="shared" si="2"/>
        <v>377.83505154639175</v>
      </c>
      <c r="L19" s="117"/>
      <c r="M19" s="57"/>
      <c r="N19" s="129">
        <v>17</v>
      </c>
      <c r="O19" s="130">
        <v>1.5</v>
      </c>
      <c r="P19" s="131">
        <v>1045</v>
      </c>
      <c r="Q19" s="127">
        <f t="shared" si="0"/>
        <v>696.6666666666666</v>
      </c>
      <c r="R19" s="117"/>
      <c r="S19" s="121" t="s">
        <v>54</v>
      </c>
      <c r="T19" s="66"/>
      <c r="U19" s="122" t="s">
        <v>46</v>
      </c>
      <c r="V19" s="122" t="s">
        <v>47</v>
      </c>
      <c r="W19" s="115" t="s">
        <v>48</v>
      </c>
      <c r="X19" s="117"/>
      <c r="Y19" s="4"/>
    </row>
    <row r="20" spans="1:25" ht="10.5" customHeight="1">
      <c r="A20" s="57"/>
      <c r="B20" s="129">
        <v>9</v>
      </c>
      <c r="C20" s="130">
        <v>2.64</v>
      </c>
      <c r="D20" s="131">
        <v>1354</v>
      </c>
      <c r="E20" s="127">
        <f t="shared" si="3"/>
        <v>512.8787878787879</v>
      </c>
      <c r="F20" s="117"/>
      <c r="G20" s="57"/>
      <c r="H20" s="129">
        <v>16</v>
      </c>
      <c r="I20" s="130">
        <v>9.21</v>
      </c>
      <c r="J20" s="131">
        <v>1331</v>
      </c>
      <c r="K20" s="127">
        <f t="shared" si="2"/>
        <v>144.51682953311615</v>
      </c>
      <c r="L20" s="117"/>
      <c r="M20" s="57"/>
      <c r="N20" s="129">
        <v>18</v>
      </c>
      <c r="O20" s="130">
        <v>2.29</v>
      </c>
      <c r="P20" s="131">
        <v>1269</v>
      </c>
      <c r="Q20" s="127">
        <f t="shared" si="0"/>
        <v>554.1484716157205</v>
      </c>
      <c r="R20" s="117"/>
      <c r="S20" s="123" t="s">
        <v>50</v>
      </c>
      <c r="T20" s="128">
        <v>1</v>
      </c>
      <c r="U20" s="125">
        <v>5.1</v>
      </c>
      <c r="V20" s="126">
        <v>827</v>
      </c>
      <c r="W20" s="127">
        <f>+(V20/U20)</f>
        <v>162.15686274509804</v>
      </c>
      <c r="X20" s="117"/>
      <c r="Y20" s="4"/>
    </row>
    <row r="21" spans="1:25" ht="10.5" customHeight="1">
      <c r="A21" s="57"/>
      <c r="B21" s="129">
        <v>10</v>
      </c>
      <c r="C21" s="134">
        <v>1741.3</v>
      </c>
      <c r="D21" s="131">
        <v>1888</v>
      </c>
      <c r="E21" s="127">
        <f t="shared" si="3"/>
        <v>1.0842474013667949</v>
      </c>
      <c r="F21" s="117"/>
      <c r="G21" s="57"/>
      <c r="H21" s="129">
        <v>17</v>
      </c>
      <c r="I21" s="130">
        <v>8.5</v>
      </c>
      <c r="J21" s="131">
        <v>852</v>
      </c>
      <c r="K21" s="127">
        <f t="shared" si="2"/>
        <v>100.23529411764706</v>
      </c>
      <c r="L21" s="117"/>
      <c r="M21" s="57"/>
      <c r="N21" s="129">
        <v>19</v>
      </c>
      <c r="O21" s="130">
        <v>2.45</v>
      </c>
      <c r="P21" s="131">
        <v>1303</v>
      </c>
      <c r="Q21" s="127">
        <f t="shared" si="0"/>
        <v>531.8367346938775</v>
      </c>
      <c r="R21" s="117"/>
      <c r="S21" s="57"/>
      <c r="T21" s="149">
        <v>2</v>
      </c>
      <c r="U21" s="156">
        <v>1237.61</v>
      </c>
      <c r="V21" s="137">
        <v>1692</v>
      </c>
      <c r="W21" s="138">
        <f>+(V21/U21)</f>
        <v>1.3671512027213744</v>
      </c>
      <c r="X21" s="117"/>
      <c r="Y21" s="4"/>
    </row>
    <row r="22" spans="1:25" ht="10.5" customHeight="1">
      <c r="A22" s="57"/>
      <c r="B22" s="129">
        <v>11</v>
      </c>
      <c r="C22" s="130">
        <v>3.2</v>
      </c>
      <c r="D22" s="131">
        <v>1132</v>
      </c>
      <c r="E22" s="127">
        <f t="shared" si="3"/>
        <v>353.75</v>
      </c>
      <c r="F22" s="117"/>
      <c r="G22" s="57"/>
      <c r="H22" s="129">
        <v>18</v>
      </c>
      <c r="I22" s="130">
        <v>2.67</v>
      </c>
      <c r="J22" s="131">
        <v>933</v>
      </c>
      <c r="K22" s="127">
        <f t="shared" si="2"/>
        <v>349.43820224719104</v>
      </c>
      <c r="L22" s="117"/>
      <c r="M22" s="57"/>
      <c r="N22" s="129">
        <v>20</v>
      </c>
      <c r="O22" s="130">
        <v>1.92</v>
      </c>
      <c r="P22" s="131">
        <v>1161</v>
      </c>
      <c r="Q22" s="127">
        <f t="shared" si="0"/>
        <v>604.6875</v>
      </c>
      <c r="R22" s="117"/>
      <c r="S22" s="57"/>
      <c r="T22" s="152"/>
      <c r="U22" s="157"/>
      <c r="V22" s="154"/>
      <c r="W22" s="153"/>
      <c r="Y22" s="4"/>
    </row>
    <row r="23" spans="1:25" ht="10.5" customHeight="1">
      <c r="A23" s="57"/>
      <c r="B23" s="129">
        <v>12</v>
      </c>
      <c r="C23" s="130">
        <v>2.4</v>
      </c>
      <c r="D23" s="131">
        <v>1346</v>
      </c>
      <c r="E23" s="127">
        <f t="shared" si="3"/>
        <v>560.8333333333334</v>
      </c>
      <c r="F23" s="117"/>
      <c r="G23" s="57"/>
      <c r="H23" s="129">
        <v>19</v>
      </c>
      <c r="I23" s="130">
        <v>3.88</v>
      </c>
      <c r="J23" s="131">
        <v>1471</v>
      </c>
      <c r="K23" s="127">
        <f t="shared" si="2"/>
        <v>379.12371134020617</v>
      </c>
      <c r="L23" s="117"/>
      <c r="M23" s="57"/>
      <c r="N23" s="129">
        <v>21</v>
      </c>
      <c r="O23" s="130">
        <v>10.27</v>
      </c>
      <c r="P23" s="131">
        <v>1439</v>
      </c>
      <c r="Q23" s="127">
        <f t="shared" si="0"/>
        <v>140.11684518013632</v>
      </c>
      <c r="R23" s="117"/>
      <c r="S23" s="57"/>
      <c r="T23" s="66"/>
      <c r="U23" s="66"/>
      <c r="V23" s="158"/>
      <c r="W23" s="153"/>
      <c r="Y23" s="4"/>
    </row>
    <row r="24" spans="1:25" ht="10.5" customHeight="1">
      <c r="A24" s="57"/>
      <c r="B24" s="129">
        <v>13</v>
      </c>
      <c r="C24" s="130">
        <v>3.8</v>
      </c>
      <c r="D24" s="131">
        <v>1101</v>
      </c>
      <c r="E24" s="127">
        <f t="shared" si="3"/>
        <v>289.7368421052632</v>
      </c>
      <c r="F24" s="117"/>
      <c r="G24" s="57"/>
      <c r="H24" s="129">
        <v>20</v>
      </c>
      <c r="I24" s="130">
        <v>6.15</v>
      </c>
      <c r="J24" s="131">
        <v>1573</v>
      </c>
      <c r="K24" s="127">
        <f t="shared" si="2"/>
        <v>255.77235772357722</v>
      </c>
      <c r="L24" s="117"/>
      <c r="M24" s="57"/>
      <c r="N24" s="129">
        <v>22</v>
      </c>
      <c r="O24" s="130">
        <v>3.51</v>
      </c>
      <c r="P24" s="131">
        <v>1670</v>
      </c>
      <c r="Q24" s="127">
        <f t="shared" si="0"/>
        <v>475.7834757834758</v>
      </c>
      <c r="R24" s="117"/>
      <c r="T24" s="66"/>
      <c r="U24" s="1"/>
      <c r="V24" s="66"/>
      <c r="W24" s="66"/>
      <c r="Y24" s="4"/>
    </row>
    <row r="25" spans="1:25" ht="10.5" customHeight="1">
      <c r="A25" s="57"/>
      <c r="B25" s="129">
        <v>14</v>
      </c>
      <c r="C25" s="130">
        <v>6.2</v>
      </c>
      <c r="D25" s="131">
        <v>1173</v>
      </c>
      <c r="E25" s="127">
        <f t="shared" si="3"/>
        <v>189.19354838709677</v>
      </c>
      <c r="F25" s="117"/>
      <c r="G25" s="57"/>
      <c r="H25" s="129">
        <v>21</v>
      </c>
      <c r="I25" s="130">
        <v>3.44</v>
      </c>
      <c r="J25" s="131">
        <v>1004</v>
      </c>
      <c r="K25" s="127">
        <f t="shared" si="2"/>
        <v>291.8604651162791</v>
      </c>
      <c r="L25" s="117"/>
      <c r="M25" s="57"/>
      <c r="N25" s="129">
        <v>23</v>
      </c>
      <c r="O25" s="130">
        <v>13.76</v>
      </c>
      <c r="P25" s="131">
        <v>1941</v>
      </c>
      <c r="Q25" s="127">
        <f t="shared" si="0"/>
        <v>141.06104651162792</v>
      </c>
      <c r="R25" s="117"/>
      <c r="S25" s="159" t="s">
        <v>55</v>
      </c>
      <c r="Y25" s="4"/>
    </row>
    <row r="26" spans="1:25" ht="10.5" customHeight="1">
      <c r="A26" s="57"/>
      <c r="B26" s="129">
        <v>15</v>
      </c>
      <c r="C26" s="130">
        <v>4.06</v>
      </c>
      <c r="D26" s="131">
        <v>1738</v>
      </c>
      <c r="E26" s="127">
        <f t="shared" si="3"/>
        <v>428.0788177339902</v>
      </c>
      <c r="F26" s="117"/>
      <c r="G26" s="57"/>
      <c r="H26" s="129">
        <v>22</v>
      </c>
      <c r="I26" s="130">
        <v>2.58</v>
      </c>
      <c r="J26" s="131">
        <v>1077</v>
      </c>
      <c r="K26" s="127">
        <f t="shared" si="2"/>
        <v>417.4418604651163</v>
      </c>
      <c r="L26" s="117"/>
      <c r="M26" s="57"/>
      <c r="N26" s="129">
        <v>24</v>
      </c>
      <c r="O26" s="130">
        <v>1.47</v>
      </c>
      <c r="P26" s="131">
        <v>1084</v>
      </c>
      <c r="Q26" s="127">
        <f t="shared" si="0"/>
        <v>737.4149659863946</v>
      </c>
      <c r="R26" s="151"/>
      <c r="S26" s="155"/>
      <c r="Y26" s="4"/>
    </row>
    <row r="27" spans="1:25" ht="10.5" customHeight="1">
      <c r="A27" s="57"/>
      <c r="B27" s="129">
        <v>16</v>
      </c>
      <c r="C27" s="130">
        <v>2.8</v>
      </c>
      <c r="D27" s="131">
        <v>1433</v>
      </c>
      <c r="E27" s="127">
        <f t="shared" si="3"/>
        <v>511.78571428571433</v>
      </c>
      <c r="F27" s="117"/>
      <c r="G27" s="57"/>
      <c r="H27" s="129">
        <v>23</v>
      </c>
      <c r="I27" s="130">
        <v>2.57</v>
      </c>
      <c r="J27" s="131">
        <v>1007</v>
      </c>
      <c r="K27" s="127">
        <f t="shared" si="2"/>
        <v>391.8287937743191</v>
      </c>
      <c r="L27" s="117"/>
      <c r="M27" s="57"/>
      <c r="N27" s="129">
        <v>25</v>
      </c>
      <c r="O27" s="130">
        <v>4.15</v>
      </c>
      <c r="P27" s="131">
        <v>1437</v>
      </c>
      <c r="Q27" s="127">
        <f t="shared" si="0"/>
        <v>346.2650602409638</v>
      </c>
      <c r="R27" s="151"/>
      <c r="S27" s="155"/>
      <c r="Y27" s="4"/>
    </row>
    <row r="28" spans="1:25" ht="10.5" customHeight="1">
      <c r="A28" s="57"/>
      <c r="B28" s="129">
        <v>17</v>
      </c>
      <c r="C28" s="160">
        <v>49.72</v>
      </c>
      <c r="D28" s="131">
        <v>2111</v>
      </c>
      <c r="E28" s="127">
        <f t="shared" si="3"/>
        <v>42.45776347546259</v>
      </c>
      <c r="F28" s="117"/>
      <c r="G28" s="57"/>
      <c r="H28" s="129">
        <v>24</v>
      </c>
      <c r="I28" s="130">
        <v>7.64</v>
      </c>
      <c r="J28" s="131">
        <v>1029</v>
      </c>
      <c r="K28" s="127">
        <f t="shared" si="2"/>
        <v>134.68586387434556</v>
      </c>
      <c r="L28" s="117"/>
      <c r="M28" s="57"/>
      <c r="N28" s="129">
        <v>26</v>
      </c>
      <c r="O28" s="130">
        <v>7.78</v>
      </c>
      <c r="P28" s="131">
        <v>782</v>
      </c>
      <c r="Q28" s="127">
        <f t="shared" si="0"/>
        <v>100.51413881748071</v>
      </c>
      <c r="R28" s="151"/>
      <c r="S28" s="155"/>
      <c r="Y28" s="4"/>
    </row>
    <row r="29" spans="1:25" ht="10.5" customHeight="1">
      <c r="A29" s="57"/>
      <c r="B29" s="129">
        <v>18</v>
      </c>
      <c r="C29" s="161">
        <v>16.9</v>
      </c>
      <c r="D29" s="131">
        <v>1873</v>
      </c>
      <c r="E29" s="127">
        <f t="shared" si="3"/>
        <v>110.82840236686391</v>
      </c>
      <c r="F29" s="117"/>
      <c r="G29" s="57"/>
      <c r="H29" s="135">
        <v>25</v>
      </c>
      <c r="I29" s="136">
        <v>9.39</v>
      </c>
      <c r="J29" s="137">
        <v>1074</v>
      </c>
      <c r="K29" s="138">
        <f t="shared" si="2"/>
        <v>114.37699680511182</v>
      </c>
      <c r="L29" s="151"/>
      <c r="M29" s="144"/>
      <c r="N29" s="129">
        <v>27</v>
      </c>
      <c r="O29" s="130">
        <v>12.17</v>
      </c>
      <c r="P29" s="131">
        <v>1855</v>
      </c>
      <c r="Q29" s="127">
        <f t="shared" si="0"/>
        <v>152.4239934264585</v>
      </c>
      <c r="R29" s="151"/>
      <c r="S29" s="155"/>
      <c r="Y29" s="4"/>
    </row>
    <row r="30" spans="1:25" ht="10.5" customHeight="1">
      <c r="A30" s="57"/>
      <c r="B30" s="129">
        <v>19</v>
      </c>
      <c r="C30" s="130">
        <v>15.4</v>
      </c>
      <c r="D30" s="131">
        <v>1981</v>
      </c>
      <c r="E30" s="127">
        <f t="shared" si="3"/>
        <v>128.63636363636363</v>
      </c>
      <c r="F30" s="151"/>
      <c r="G30" s="155"/>
      <c r="H30" s="145"/>
      <c r="L30" s="4"/>
      <c r="M30" s="144"/>
      <c r="N30" s="129">
        <v>28</v>
      </c>
      <c r="O30" s="130">
        <v>4.46</v>
      </c>
      <c r="P30" s="131">
        <v>1285</v>
      </c>
      <c r="Q30" s="127">
        <f t="shared" si="0"/>
        <v>288.1165919282511</v>
      </c>
      <c r="R30" s="151"/>
      <c r="S30" s="155"/>
      <c r="Y30" s="4"/>
    </row>
    <row r="31" spans="1:25" ht="10.5" customHeight="1">
      <c r="A31" s="57"/>
      <c r="B31" s="129">
        <v>20</v>
      </c>
      <c r="C31" s="130">
        <v>441.96</v>
      </c>
      <c r="D31" s="131">
        <v>2244</v>
      </c>
      <c r="E31" s="127">
        <f t="shared" si="3"/>
        <v>5.0773825685582405</v>
      </c>
      <c r="F31" s="151"/>
      <c r="G31" s="162"/>
      <c r="H31" s="145"/>
      <c r="I31" s="4"/>
      <c r="J31" s="4"/>
      <c r="K31" s="4"/>
      <c r="L31" s="4"/>
      <c r="M31" s="144"/>
      <c r="N31" s="129">
        <v>29</v>
      </c>
      <c r="O31" s="134">
        <v>1162.19</v>
      </c>
      <c r="P31" s="131">
        <v>2906</v>
      </c>
      <c r="Q31" s="127">
        <f t="shared" si="0"/>
        <v>2.5004517333654563</v>
      </c>
      <c r="R31" s="151"/>
      <c r="S31" s="155"/>
      <c r="Y31" s="4"/>
    </row>
    <row r="32" spans="1:25" ht="10.5" customHeight="1">
      <c r="A32" s="57"/>
      <c r="B32" s="129">
        <v>21</v>
      </c>
      <c r="C32" s="160">
        <v>143.61</v>
      </c>
      <c r="D32" s="131">
        <v>2787</v>
      </c>
      <c r="E32" s="127">
        <f t="shared" si="3"/>
        <v>19.406726551075828</v>
      </c>
      <c r="F32" s="151"/>
      <c r="G32" s="162"/>
      <c r="H32" s="145"/>
      <c r="I32" s="4"/>
      <c r="J32" s="4"/>
      <c r="K32" s="4"/>
      <c r="L32" s="4"/>
      <c r="M32" s="144"/>
      <c r="N32" s="129">
        <v>30</v>
      </c>
      <c r="O32" s="160">
        <v>16.59</v>
      </c>
      <c r="P32" s="131">
        <v>2506</v>
      </c>
      <c r="Q32" s="127">
        <f t="shared" si="0"/>
        <v>151.0548523206751</v>
      </c>
      <c r="R32" s="151"/>
      <c r="S32" s="155"/>
      <c r="Y32" s="4"/>
    </row>
    <row r="33" spans="1:25" ht="10.5" customHeight="1">
      <c r="A33" s="57"/>
      <c r="B33" s="135">
        <v>22</v>
      </c>
      <c r="C33" s="156">
        <v>6.87</v>
      </c>
      <c r="D33" s="137">
        <v>1937</v>
      </c>
      <c r="E33" s="160">
        <f t="shared" si="3"/>
        <v>281.95050946142646</v>
      </c>
      <c r="F33" s="151"/>
      <c r="G33" s="162"/>
      <c r="H33" s="145"/>
      <c r="I33" s="4"/>
      <c r="J33" s="4"/>
      <c r="K33" s="4"/>
      <c r="L33" s="4"/>
      <c r="M33" s="144"/>
      <c r="N33" s="129">
        <v>31</v>
      </c>
      <c r="O33" s="160">
        <v>9.66</v>
      </c>
      <c r="P33" s="131">
        <v>2211</v>
      </c>
      <c r="Q33" s="127">
        <f t="shared" si="0"/>
        <v>228.88198757763976</v>
      </c>
      <c r="R33" s="151"/>
      <c r="S33" s="155"/>
      <c r="Y33" s="4"/>
    </row>
    <row r="34" spans="1:25" ht="10.5" customHeight="1">
      <c r="A34" s="57"/>
      <c r="B34" s="163">
        <v>23</v>
      </c>
      <c r="C34" s="164">
        <v>13.94</v>
      </c>
      <c r="D34" s="131">
        <v>1693</v>
      </c>
      <c r="E34" s="160">
        <f t="shared" si="3"/>
        <v>121.44906743185079</v>
      </c>
      <c r="F34" s="151"/>
      <c r="G34" s="162"/>
      <c r="H34" s="145"/>
      <c r="I34" s="4"/>
      <c r="J34" s="4"/>
      <c r="K34" s="4"/>
      <c r="L34" s="4"/>
      <c r="M34" s="144"/>
      <c r="N34" s="129">
        <v>32</v>
      </c>
      <c r="O34" s="134">
        <v>50.85</v>
      </c>
      <c r="P34" s="131">
        <v>2569</v>
      </c>
      <c r="Q34" s="160">
        <f t="shared" si="0"/>
        <v>50.521140609636184</v>
      </c>
      <c r="R34" s="151"/>
      <c r="S34" s="155"/>
      <c r="Y34" s="4"/>
    </row>
    <row r="35" spans="1:25" ht="10.5" customHeight="1">
      <c r="A35" s="57"/>
      <c r="B35" s="163">
        <v>24</v>
      </c>
      <c r="C35" s="164">
        <v>14.91</v>
      </c>
      <c r="D35" s="131">
        <v>1686</v>
      </c>
      <c r="E35" s="160">
        <f t="shared" si="3"/>
        <v>113.07847082494969</v>
      </c>
      <c r="F35" s="151"/>
      <c r="G35" s="162"/>
      <c r="H35" s="145"/>
      <c r="I35" s="4"/>
      <c r="J35" s="4"/>
      <c r="K35" s="4"/>
      <c r="L35" s="4"/>
      <c r="M35" s="144"/>
      <c r="N35" s="129">
        <v>33</v>
      </c>
      <c r="O35" s="164">
        <v>32.52</v>
      </c>
      <c r="P35" s="131">
        <v>2590</v>
      </c>
      <c r="Q35" s="160">
        <f t="shared" si="0"/>
        <v>79.64329643296432</v>
      </c>
      <c r="R35" s="151"/>
      <c r="S35" s="155"/>
      <c r="Y35" s="4"/>
    </row>
    <row r="36" spans="1:25" ht="10.5" customHeight="1">
      <c r="A36" s="57"/>
      <c r="B36" s="165">
        <v>25</v>
      </c>
      <c r="C36" s="166">
        <v>16.98</v>
      </c>
      <c r="D36" s="137">
        <v>1432</v>
      </c>
      <c r="E36" s="138">
        <f t="shared" si="3"/>
        <v>84.33451118963487</v>
      </c>
      <c r="F36" s="151"/>
      <c r="G36" s="162"/>
      <c r="H36" s="145"/>
      <c r="I36" s="4"/>
      <c r="J36" s="4"/>
      <c r="K36" s="4"/>
      <c r="L36" s="4"/>
      <c r="M36" s="144"/>
      <c r="N36" s="129">
        <v>34</v>
      </c>
      <c r="O36" s="164">
        <v>52.57</v>
      </c>
      <c r="P36" s="131">
        <v>1824</v>
      </c>
      <c r="Q36" s="160">
        <f t="shared" si="0"/>
        <v>34.69659501616892</v>
      </c>
      <c r="R36" s="151"/>
      <c r="S36" s="155"/>
      <c r="Y36" s="4"/>
    </row>
    <row r="37" spans="1:25" ht="10.5" customHeight="1">
      <c r="A37" s="4"/>
      <c r="B37" s="145"/>
      <c r="C37" s="146"/>
      <c r="D37" s="145"/>
      <c r="E37" s="146"/>
      <c r="F37" s="4"/>
      <c r="G37" s="4"/>
      <c r="H37" s="145"/>
      <c r="I37" s="4"/>
      <c r="J37" s="4"/>
      <c r="K37" s="4"/>
      <c r="L37" s="4"/>
      <c r="M37" s="144"/>
      <c r="N37" s="135">
        <v>35</v>
      </c>
      <c r="O37" s="166">
        <v>552.26</v>
      </c>
      <c r="P37" s="137">
        <v>1475</v>
      </c>
      <c r="Q37" s="138">
        <f t="shared" si="0"/>
        <v>2.6708434433056896</v>
      </c>
      <c r="R37" s="151"/>
      <c r="S37" s="155"/>
      <c r="Y37" s="4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63" spans="1:5" ht="12.75">
      <c r="A63" s="57"/>
      <c r="B63" s="167"/>
      <c r="C63" s="152"/>
      <c r="D63" s="168"/>
      <c r="E63" s="153"/>
    </row>
    <row r="100" spans="1:5" ht="12.75">
      <c r="A100" s="57"/>
      <c r="B100" s="64"/>
      <c r="C100" s="66"/>
      <c r="D100" s="93"/>
      <c r="E100" s="153"/>
    </row>
    <row r="123" ht="12.75">
      <c r="E123" s="1"/>
    </row>
    <row r="124" ht="12.75">
      <c r="E124" s="1"/>
    </row>
    <row r="125" ht="12.75">
      <c r="E125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R1" sqref="R1"/>
    </sheetView>
  </sheetViews>
  <sheetFormatPr defaultColWidth="11.421875" defaultRowHeight="12.75"/>
  <cols>
    <col min="1" max="1" width="16.57421875" style="169" customWidth="1"/>
    <col min="2" max="2" width="9.00390625" style="170" customWidth="1"/>
    <col min="3" max="3" width="1.7109375" style="0" customWidth="1"/>
    <col min="6" max="6" width="1.7109375" style="0" customWidth="1"/>
    <col min="7" max="7" width="12.7109375" style="0" customWidth="1"/>
    <col min="8" max="8" width="8.7109375" style="0" customWidth="1"/>
    <col min="9" max="9" width="1.7109375" style="0" customWidth="1"/>
    <col min="11" max="11" width="7.8515625" style="0" customWidth="1"/>
    <col min="12" max="12" width="1.7109375" style="0" customWidth="1"/>
    <col min="14" max="14" width="7.8515625" style="0" customWidth="1"/>
    <col min="15" max="15" width="1.7109375" style="0" customWidth="1"/>
    <col min="17" max="17" width="9.7109375" style="0" customWidth="1"/>
  </cols>
  <sheetData>
    <row r="1" spans="1:2" ht="14.25">
      <c r="A1" s="45" t="s">
        <v>56</v>
      </c>
      <c r="B1"/>
    </row>
    <row r="2" spans="1:2" ht="9.75" customHeight="1">
      <c r="A2" s="170"/>
      <c r="B2"/>
    </row>
    <row r="3" spans="1:17" ht="12.75">
      <c r="A3" s="37" t="s">
        <v>57</v>
      </c>
      <c r="B3" s="171" t="s">
        <v>1</v>
      </c>
      <c r="C3" s="172"/>
      <c r="D3" s="37" t="s">
        <v>57</v>
      </c>
      <c r="E3" s="171" t="s">
        <v>1</v>
      </c>
      <c r="F3" s="172"/>
      <c r="G3" s="37" t="s">
        <v>57</v>
      </c>
      <c r="H3" s="171" t="s">
        <v>1</v>
      </c>
      <c r="I3" s="172"/>
      <c r="J3" s="37" t="s">
        <v>57</v>
      </c>
      <c r="K3" s="171" t="s">
        <v>1</v>
      </c>
      <c r="L3" s="172"/>
      <c r="M3" s="37" t="s">
        <v>57</v>
      </c>
      <c r="N3" s="171" t="s">
        <v>1</v>
      </c>
      <c r="O3" s="172"/>
      <c r="P3" s="37" t="s">
        <v>57</v>
      </c>
      <c r="Q3" s="171" t="s">
        <v>1</v>
      </c>
    </row>
    <row r="4" spans="1:17" s="178" customFormat="1" ht="9.75" customHeight="1">
      <c r="A4" s="173" t="s">
        <v>58</v>
      </c>
      <c r="B4" s="174">
        <v>532</v>
      </c>
      <c r="C4" s="175"/>
      <c r="D4" s="176" t="s">
        <v>59</v>
      </c>
      <c r="E4" s="177">
        <v>1349</v>
      </c>
      <c r="F4" s="175"/>
      <c r="G4" s="176" t="s">
        <v>60</v>
      </c>
      <c r="H4" s="177">
        <v>5</v>
      </c>
      <c r="I4" s="175"/>
      <c r="J4" s="176" t="s">
        <v>61</v>
      </c>
      <c r="K4" s="177">
        <v>79</v>
      </c>
      <c r="L4" s="175"/>
      <c r="M4" s="176" t="s">
        <v>62</v>
      </c>
      <c r="N4" s="177">
        <v>21</v>
      </c>
      <c r="O4" s="175"/>
      <c r="P4" s="176" t="s">
        <v>63</v>
      </c>
      <c r="Q4" s="177">
        <v>47</v>
      </c>
    </row>
    <row r="5" spans="1:17" s="178" customFormat="1" ht="9.75" customHeight="1">
      <c r="A5" s="176" t="s">
        <v>64</v>
      </c>
      <c r="B5" s="177">
        <v>99</v>
      </c>
      <c r="C5" s="175"/>
      <c r="D5" s="176" t="s">
        <v>65</v>
      </c>
      <c r="E5" s="177">
        <v>1</v>
      </c>
      <c r="F5" s="175"/>
      <c r="G5" s="176" t="s">
        <v>66</v>
      </c>
      <c r="H5" s="177">
        <v>6</v>
      </c>
      <c r="I5" s="175"/>
      <c r="J5" s="176" t="s">
        <v>67</v>
      </c>
      <c r="K5" s="177">
        <v>114</v>
      </c>
      <c r="L5" s="175"/>
      <c r="M5" s="176" t="s">
        <v>68</v>
      </c>
      <c r="N5" s="177">
        <v>568</v>
      </c>
      <c r="O5" s="175"/>
      <c r="P5" s="176" t="s">
        <v>69</v>
      </c>
      <c r="Q5" s="177">
        <v>223</v>
      </c>
    </row>
    <row r="6" spans="1:17" s="178" customFormat="1" ht="9.75" customHeight="1">
      <c r="A6" s="176" t="s">
        <v>70</v>
      </c>
      <c r="B6" s="177">
        <v>113</v>
      </c>
      <c r="C6" s="175"/>
      <c r="D6" s="176" t="s">
        <v>71</v>
      </c>
      <c r="E6" s="177">
        <v>441</v>
      </c>
      <c r="F6" s="175"/>
      <c r="G6" s="176" t="s">
        <v>72</v>
      </c>
      <c r="H6" s="177">
        <v>2</v>
      </c>
      <c r="I6" s="175"/>
      <c r="J6" s="176" t="s">
        <v>73</v>
      </c>
      <c r="K6" s="177">
        <v>1</v>
      </c>
      <c r="L6" s="175"/>
      <c r="M6" s="176" t="s">
        <v>74</v>
      </c>
      <c r="N6" s="177">
        <v>254</v>
      </c>
      <c r="O6" s="175"/>
      <c r="P6" s="176" t="s">
        <v>75</v>
      </c>
      <c r="Q6" s="177">
        <v>520</v>
      </c>
    </row>
    <row r="7" spans="1:17" s="178" customFormat="1" ht="9.75" customHeight="1">
      <c r="A7" s="176" t="s">
        <v>76</v>
      </c>
      <c r="B7" s="177">
        <v>195</v>
      </c>
      <c r="C7" s="175"/>
      <c r="D7" s="176" t="s">
        <v>77</v>
      </c>
      <c r="E7" s="177">
        <v>3037</v>
      </c>
      <c r="F7" s="175"/>
      <c r="G7" s="176" t="s">
        <v>78</v>
      </c>
      <c r="H7" s="177">
        <v>21</v>
      </c>
      <c r="I7" s="175"/>
      <c r="J7" s="176" t="s">
        <v>79</v>
      </c>
      <c r="K7" s="177">
        <v>169</v>
      </c>
      <c r="L7" s="175"/>
      <c r="M7" s="176" t="s">
        <v>80</v>
      </c>
      <c r="N7" s="177">
        <v>106</v>
      </c>
      <c r="O7" s="175"/>
      <c r="P7" s="176" t="s">
        <v>81</v>
      </c>
      <c r="Q7" s="177">
        <v>38</v>
      </c>
    </row>
    <row r="8" spans="1:17" s="178" customFormat="1" ht="9.75" customHeight="1">
      <c r="A8" s="176" t="s">
        <v>82</v>
      </c>
      <c r="B8" s="177">
        <v>7</v>
      </c>
      <c r="C8" s="175"/>
      <c r="D8" s="176" t="s">
        <v>83</v>
      </c>
      <c r="E8" s="177">
        <v>1039</v>
      </c>
      <c r="F8" s="175"/>
      <c r="G8" s="176" t="s">
        <v>84</v>
      </c>
      <c r="H8" s="177">
        <v>15</v>
      </c>
      <c r="I8" s="175"/>
      <c r="J8" s="176" t="s">
        <v>85</v>
      </c>
      <c r="K8" s="177">
        <v>48</v>
      </c>
      <c r="L8" s="175"/>
      <c r="M8" s="176" t="s">
        <v>86</v>
      </c>
      <c r="N8" s="177">
        <v>4</v>
      </c>
      <c r="O8" s="175"/>
      <c r="P8" s="176" t="s">
        <v>87</v>
      </c>
      <c r="Q8" s="177">
        <v>46</v>
      </c>
    </row>
    <row r="9" spans="1:17" s="178" customFormat="1" ht="9.75" customHeight="1">
      <c r="A9" s="176" t="s">
        <v>88</v>
      </c>
      <c r="B9" s="177">
        <v>128</v>
      </c>
      <c r="C9" s="175"/>
      <c r="D9" s="176" t="s">
        <v>89</v>
      </c>
      <c r="E9" s="177">
        <v>396</v>
      </c>
      <c r="F9" s="175"/>
      <c r="G9" s="176" t="s">
        <v>90</v>
      </c>
      <c r="H9" s="177">
        <v>5</v>
      </c>
      <c r="I9" s="175"/>
      <c r="J9" s="176" t="s">
        <v>91</v>
      </c>
      <c r="K9" s="177">
        <v>39</v>
      </c>
      <c r="L9" s="175"/>
      <c r="M9" s="176" t="s">
        <v>92</v>
      </c>
      <c r="N9" s="177">
        <v>769</v>
      </c>
      <c r="O9" s="175"/>
      <c r="P9" s="176" t="s">
        <v>93</v>
      </c>
      <c r="Q9" s="177">
        <v>175</v>
      </c>
    </row>
    <row r="10" spans="1:17" s="178" customFormat="1" ht="9.75" customHeight="1">
      <c r="A10" s="176" t="s">
        <v>94</v>
      </c>
      <c r="B10" s="177">
        <v>184</v>
      </c>
      <c r="C10" s="175"/>
      <c r="D10" s="176" t="s">
        <v>95</v>
      </c>
      <c r="E10" s="177">
        <v>1471</v>
      </c>
      <c r="F10" s="175"/>
      <c r="G10" s="176" t="s">
        <v>96</v>
      </c>
      <c r="H10" s="177">
        <v>3</v>
      </c>
      <c r="I10" s="175"/>
      <c r="J10" s="176" t="s">
        <v>97</v>
      </c>
      <c r="K10" s="177">
        <v>63</v>
      </c>
      <c r="L10" s="175"/>
      <c r="M10" s="176" t="s">
        <v>98</v>
      </c>
      <c r="N10" s="177">
        <v>77</v>
      </c>
      <c r="O10" s="175"/>
      <c r="P10" s="176" t="s">
        <v>99</v>
      </c>
      <c r="Q10" s="177">
        <v>99</v>
      </c>
    </row>
    <row r="11" spans="1:17" s="178" customFormat="1" ht="9.75" customHeight="1">
      <c r="A11" s="176" t="s">
        <v>100</v>
      </c>
      <c r="B11" s="177">
        <v>1412</v>
      </c>
      <c r="C11" s="175"/>
      <c r="D11" s="176" t="s">
        <v>101</v>
      </c>
      <c r="E11" s="177">
        <v>23</v>
      </c>
      <c r="F11" s="175"/>
      <c r="G11" s="176" t="s">
        <v>102</v>
      </c>
      <c r="H11" s="177">
        <v>46</v>
      </c>
      <c r="I11" s="175"/>
      <c r="J11" s="176" t="s">
        <v>103</v>
      </c>
      <c r="K11" s="177">
        <v>82</v>
      </c>
      <c r="L11" s="175"/>
      <c r="M11" s="176" t="s">
        <v>104</v>
      </c>
      <c r="N11" s="177">
        <v>1186</v>
      </c>
      <c r="O11" s="175"/>
      <c r="P11" s="176" t="s">
        <v>105</v>
      </c>
      <c r="Q11" s="177">
        <v>41</v>
      </c>
    </row>
    <row r="12" spans="1:17" s="178" customFormat="1" ht="9.75" customHeight="1">
      <c r="A12" s="176" t="s">
        <v>106</v>
      </c>
      <c r="B12" s="177">
        <v>3</v>
      </c>
      <c r="C12" s="175"/>
      <c r="D12" s="176" t="s">
        <v>107</v>
      </c>
      <c r="E12" s="177">
        <v>75</v>
      </c>
      <c r="F12" s="175"/>
      <c r="G12" s="176" t="s">
        <v>108</v>
      </c>
      <c r="H12" s="177">
        <v>1</v>
      </c>
      <c r="I12" s="175"/>
      <c r="J12" s="176" t="s">
        <v>109</v>
      </c>
      <c r="K12" s="177">
        <v>756</v>
      </c>
      <c r="L12" s="175"/>
      <c r="M12" s="176" t="s">
        <v>110</v>
      </c>
      <c r="N12" s="177">
        <v>54</v>
      </c>
      <c r="O12" s="175"/>
      <c r="P12" s="176" t="s">
        <v>111</v>
      </c>
      <c r="Q12" s="177">
        <v>138</v>
      </c>
    </row>
    <row r="13" spans="1:17" s="178" customFormat="1" ht="9.75" customHeight="1">
      <c r="A13" s="176" t="s">
        <v>112</v>
      </c>
      <c r="B13" s="177">
        <v>122</v>
      </c>
      <c r="C13" s="175"/>
      <c r="D13" s="176" t="s">
        <v>113</v>
      </c>
      <c r="E13" s="177">
        <v>54</v>
      </c>
      <c r="F13" s="175"/>
      <c r="G13" s="176" t="s">
        <v>114</v>
      </c>
      <c r="H13" s="177">
        <v>21</v>
      </c>
      <c r="I13" s="175"/>
      <c r="J13" s="176" t="s">
        <v>115</v>
      </c>
      <c r="K13" s="177">
        <v>41</v>
      </c>
      <c r="L13" s="175"/>
      <c r="M13" s="176" t="s">
        <v>116</v>
      </c>
      <c r="N13" s="177">
        <v>15</v>
      </c>
      <c r="O13" s="175"/>
      <c r="P13" s="176" t="s">
        <v>117</v>
      </c>
      <c r="Q13" s="177">
        <v>3786</v>
      </c>
    </row>
    <row r="14" spans="1:17" s="178" customFormat="1" ht="9.75" customHeight="1">
      <c r="A14" s="176" t="s">
        <v>118</v>
      </c>
      <c r="B14" s="177">
        <v>160</v>
      </c>
      <c r="C14" s="175"/>
      <c r="D14" s="176" t="s">
        <v>119</v>
      </c>
      <c r="E14" s="177">
        <v>320</v>
      </c>
      <c r="F14" s="175"/>
      <c r="G14" s="176" t="s">
        <v>120</v>
      </c>
      <c r="H14" s="177">
        <v>16</v>
      </c>
      <c r="I14" s="175"/>
      <c r="J14" s="176" t="s">
        <v>121</v>
      </c>
      <c r="K14" s="177">
        <v>21</v>
      </c>
      <c r="L14" s="175"/>
      <c r="M14" s="176" t="s">
        <v>122</v>
      </c>
      <c r="N14" s="177">
        <v>671</v>
      </c>
      <c r="O14" s="175"/>
      <c r="P14" s="176" t="s">
        <v>123</v>
      </c>
      <c r="Q14" s="177">
        <v>379</v>
      </c>
    </row>
    <row r="15" spans="1:17" s="178" customFormat="1" ht="9.75" customHeight="1">
      <c r="A15" s="176" t="s">
        <v>124</v>
      </c>
      <c r="B15" s="177">
        <v>69</v>
      </c>
      <c r="C15" s="175"/>
      <c r="D15" s="176" t="s">
        <v>125</v>
      </c>
      <c r="E15" s="177">
        <v>6</v>
      </c>
      <c r="F15" s="175"/>
      <c r="G15" s="176" t="s">
        <v>126</v>
      </c>
      <c r="H15" s="177">
        <v>3</v>
      </c>
      <c r="I15" s="175"/>
      <c r="J15" s="176" t="s">
        <v>127</v>
      </c>
      <c r="K15" s="177">
        <v>327</v>
      </c>
      <c r="L15" s="175"/>
      <c r="M15" s="176" t="s">
        <v>128</v>
      </c>
      <c r="N15" s="177">
        <v>32</v>
      </c>
      <c r="O15" s="175"/>
      <c r="P15" s="176" t="s">
        <v>129</v>
      </c>
      <c r="Q15" s="177">
        <v>699</v>
      </c>
    </row>
    <row r="16" spans="1:17" s="178" customFormat="1" ht="9.75" customHeight="1">
      <c r="A16" s="176" t="s">
        <v>130</v>
      </c>
      <c r="B16" s="177">
        <v>107</v>
      </c>
      <c r="C16" s="175"/>
      <c r="D16" s="176" t="s">
        <v>131</v>
      </c>
      <c r="E16" s="177">
        <v>33</v>
      </c>
      <c r="F16" s="175"/>
      <c r="G16" s="176" t="s">
        <v>132</v>
      </c>
      <c r="H16" s="177">
        <v>296</v>
      </c>
      <c r="I16" s="175"/>
      <c r="J16" s="176" t="s">
        <v>133</v>
      </c>
      <c r="K16" s="177">
        <v>4</v>
      </c>
      <c r="L16" s="175"/>
      <c r="M16" s="176" t="s">
        <v>134</v>
      </c>
      <c r="N16" s="177">
        <v>39</v>
      </c>
      <c r="O16" s="175"/>
      <c r="P16" s="176" t="s">
        <v>135</v>
      </c>
      <c r="Q16" s="177">
        <v>28</v>
      </c>
    </row>
    <row r="17" spans="1:17" s="178" customFormat="1" ht="9.75" customHeight="1">
      <c r="A17" s="176" t="s">
        <v>136</v>
      </c>
      <c r="B17" s="177">
        <v>325</v>
      </c>
      <c r="C17" s="175"/>
      <c r="D17" s="176" t="s">
        <v>137</v>
      </c>
      <c r="E17" s="177">
        <v>405</v>
      </c>
      <c r="F17" s="175"/>
      <c r="G17" s="176" t="s">
        <v>138</v>
      </c>
      <c r="H17" s="177">
        <v>62</v>
      </c>
      <c r="I17" s="175"/>
      <c r="J17" s="176" t="s">
        <v>139</v>
      </c>
      <c r="K17" s="177">
        <v>2</v>
      </c>
      <c r="L17" s="175"/>
      <c r="M17" s="176" t="s">
        <v>140</v>
      </c>
      <c r="N17" s="177">
        <v>30</v>
      </c>
      <c r="O17" s="175"/>
      <c r="P17" s="176" t="s">
        <v>141</v>
      </c>
      <c r="Q17" s="177">
        <v>216</v>
      </c>
    </row>
    <row r="18" spans="1:17" s="178" customFormat="1" ht="9.75" customHeight="1">
      <c r="A18" s="176" t="s">
        <v>142</v>
      </c>
      <c r="B18" s="177">
        <v>83</v>
      </c>
      <c r="C18" s="175"/>
      <c r="D18" s="176" t="s">
        <v>143</v>
      </c>
      <c r="E18" s="177">
        <v>194</v>
      </c>
      <c r="F18" s="175"/>
      <c r="G18" s="176" t="s">
        <v>144</v>
      </c>
      <c r="H18" s="177">
        <v>809</v>
      </c>
      <c r="I18" s="175"/>
      <c r="J18" s="176" t="s">
        <v>145</v>
      </c>
      <c r="K18" s="177">
        <v>4</v>
      </c>
      <c r="L18" s="175"/>
      <c r="M18" s="176" t="s">
        <v>146</v>
      </c>
      <c r="N18" s="177">
        <v>127</v>
      </c>
      <c r="O18" s="175"/>
      <c r="P18" s="176" t="s">
        <v>147</v>
      </c>
      <c r="Q18" s="177">
        <v>299</v>
      </c>
    </row>
    <row r="19" spans="1:17" s="178" customFormat="1" ht="9.75" customHeight="1">
      <c r="A19" s="176" t="s">
        <v>148</v>
      </c>
      <c r="B19" s="177">
        <v>297</v>
      </c>
      <c r="C19" s="175"/>
      <c r="D19" s="176" t="s">
        <v>149</v>
      </c>
      <c r="E19" s="177">
        <v>189</v>
      </c>
      <c r="F19" s="175"/>
      <c r="G19" s="176" t="s">
        <v>150</v>
      </c>
      <c r="H19" s="177">
        <v>77</v>
      </c>
      <c r="I19" s="175"/>
      <c r="J19" s="176" t="s">
        <v>151</v>
      </c>
      <c r="K19" s="177">
        <v>66</v>
      </c>
      <c r="L19" s="175"/>
      <c r="M19" s="176" t="s">
        <v>152</v>
      </c>
      <c r="N19" s="177">
        <v>167</v>
      </c>
      <c r="O19" s="175"/>
      <c r="P19" s="176" t="s">
        <v>153</v>
      </c>
      <c r="Q19" s="177">
        <v>100</v>
      </c>
    </row>
    <row r="20" spans="1:17" s="178" customFormat="1" ht="9.75" customHeight="1">
      <c r="A20" s="176" t="s">
        <v>154</v>
      </c>
      <c r="B20" s="177">
        <v>54</v>
      </c>
      <c r="C20" s="175"/>
      <c r="D20" s="176" t="s">
        <v>155</v>
      </c>
      <c r="E20" s="177">
        <v>1287</v>
      </c>
      <c r="F20" s="175"/>
      <c r="G20" s="176" t="s">
        <v>156</v>
      </c>
      <c r="H20" s="177">
        <v>42</v>
      </c>
      <c r="I20" s="175"/>
      <c r="J20" s="176" t="s">
        <v>157</v>
      </c>
      <c r="K20" s="177">
        <v>31</v>
      </c>
      <c r="L20" s="175"/>
      <c r="M20" s="176" t="s">
        <v>158</v>
      </c>
      <c r="N20" s="177">
        <v>57</v>
      </c>
      <c r="O20" s="175"/>
      <c r="P20" s="176" t="s">
        <v>159</v>
      </c>
      <c r="Q20" s="177">
        <v>346</v>
      </c>
    </row>
    <row r="21" spans="1:17" s="178" customFormat="1" ht="9.75" customHeight="1">
      <c r="A21" s="176" t="s">
        <v>160</v>
      </c>
      <c r="B21" s="177">
        <v>323</v>
      </c>
      <c r="C21" s="175"/>
      <c r="D21" s="176" t="s">
        <v>161</v>
      </c>
      <c r="E21" s="177">
        <v>956</v>
      </c>
      <c r="F21" s="175"/>
      <c r="G21" s="176" t="s">
        <v>162</v>
      </c>
      <c r="H21" s="177">
        <v>147</v>
      </c>
      <c r="I21" s="175"/>
      <c r="J21" s="176" t="s">
        <v>163</v>
      </c>
      <c r="K21" s="177">
        <v>670</v>
      </c>
      <c r="L21" s="175"/>
      <c r="M21" s="176" t="s">
        <v>164</v>
      </c>
      <c r="N21" s="177">
        <v>2</v>
      </c>
      <c r="O21" s="175"/>
      <c r="P21" s="176" t="s">
        <v>165</v>
      </c>
      <c r="Q21" s="177">
        <v>339</v>
      </c>
    </row>
    <row r="22" spans="1:17" s="178" customFormat="1" ht="9.75" customHeight="1">
      <c r="A22" s="176" t="s">
        <v>166</v>
      </c>
      <c r="B22" s="177">
        <v>3555</v>
      </c>
      <c r="C22" s="175"/>
      <c r="D22" s="176" t="s">
        <v>167</v>
      </c>
      <c r="E22" s="177">
        <v>508</v>
      </c>
      <c r="F22" s="175"/>
      <c r="G22" s="176" t="s">
        <v>168</v>
      </c>
      <c r="H22" s="177">
        <v>48</v>
      </c>
      <c r="I22" s="175"/>
      <c r="J22" s="176" t="s">
        <v>169</v>
      </c>
      <c r="K22" s="177">
        <v>115</v>
      </c>
      <c r="L22" s="175"/>
      <c r="M22" s="176" t="s">
        <v>170</v>
      </c>
      <c r="N22" s="177">
        <v>89</v>
      </c>
      <c r="O22" s="175"/>
      <c r="P22" s="176" t="s">
        <v>171</v>
      </c>
      <c r="Q22" s="177">
        <v>177</v>
      </c>
    </row>
    <row r="23" spans="1:17" s="178" customFormat="1" ht="9.75" customHeight="1">
      <c r="A23" s="176" t="s">
        <v>172</v>
      </c>
      <c r="B23" s="177">
        <v>217</v>
      </c>
      <c r="C23" s="175"/>
      <c r="D23" s="176" t="s">
        <v>173</v>
      </c>
      <c r="E23" s="177">
        <v>558</v>
      </c>
      <c r="F23" s="175"/>
      <c r="G23" s="176" t="s">
        <v>174</v>
      </c>
      <c r="H23" s="177">
        <v>1430</v>
      </c>
      <c r="I23" s="175"/>
      <c r="J23" s="176" t="s">
        <v>175</v>
      </c>
      <c r="K23" s="177">
        <v>95</v>
      </c>
      <c r="L23" s="175"/>
      <c r="M23" s="176" t="s">
        <v>176</v>
      </c>
      <c r="N23" s="177">
        <v>617</v>
      </c>
      <c r="O23" s="175"/>
      <c r="P23" s="176" t="s">
        <v>177</v>
      </c>
      <c r="Q23" s="177">
        <v>960</v>
      </c>
    </row>
    <row r="24" spans="1:17" s="178" customFormat="1" ht="9.75" customHeight="1">
      <c r="A24" s="176" t="s">
        <v>178</v>
      </c>
      <c r="B24" s="177">
        <v>805</v>
      </c>
      <c r="C24" s="175"/>
      <c r="D24" s="176" t="s">
        <v>179</v>
      </c>
      <c r="E24" s="177">
        <v>1372</v>
      </c>
      <c r="F24" s="175"/>
      <c r="G24" s="176" t="s">
        <v>180</v>
      </c>
      <c r="H24" s="177">
        <v>39</v>
      </c>
      <c r="I24" s="175"/>
      <c r="J24" s="176" t="s">
        <v>181</v>
      </c>
      <c r="K24" s="177">
        <v>1009</v>
      </c>
      <c r="L24" s="175"/>
      <c r="M24" s="176" t="s">
        <v>182</v>
      </c>
      <c r="N24" s="177">
        <v>32</v>
      </c>
      <c r="O24" s="175"/>
      <c r="P24" s="176" t="s">
        <v>183</v>
      </c>
      <c r="Q24" s="177">
        <v>449</v>
      </c>
    </row>
    <row r="25" spans="1:17" s="178" customFormat="1" ht="9.75" customHeight="1">
      <c r="A25" s="176" t="s">
        <v>184</v>
      </c>
      <c r="B25" s="177">
        <v>1</v>
      </c>
      <c r="C25" s="175"/>
      <c r="D25" s="176" t="s">
        <v>185</v>
      </c>
      <c r="E25" s="177">
        <v>291</v>
      </c>
      <c r="F25" s="175"/>
      <c r="G25" s="176" t="s">
        <v>186</v>
      </c>
      <c r="H25" s="177">
        <v>50</v>
      </c>
      <c r="I25" s="175"/>
      <c r="J25" s="176" t="s">
        <v>187</v>
      </c>
      <c r="K25" s="177">
        <v>1297</v>
      </c>
      <c r="L25" s="175"/>
      <c r="M25" s="176" t="s">
        <v>188</v>
      </c>
      <c r="N25" s="177">
        <v>40</v>
      </c>
      <c r="O25" s="175"/>
      <c r="P25" s="176" t="s">
        <v>189</v>
      </c>
      <c r="Q25" s="177">
        <v>3</v>
      </c>
    </row>
    <row r="26" spans="1:17" s="178" customFormat="1" ht="9.75" customHeight="1">
      <c r="A26" s="176" t="s">
        <v>190</v>
      </c>
      <c r="B26" s="177">
        <v>218</v>
      </c>
      <c r="C26" s="175"/>
      <c r="D26" s="176" t="s">
        <v>191</v>
      </c>
      <c r="E26" s="177">
        <v>4</v>
      </c>
      <c r="F26" s="175"/>
      <c r="G26" s="176" t="s">
        <v>192</v>
      </c>
      <c r="H26" s="177">
        <v>42</v>
      </c>
      <c r="I26" s="175"/>
      <c r="J26" s="176" t="s">
        <v>193</v>
      </c>
      <c r="K26" s="177">
        <v>685</v>
      </c>
      <c r="L26" s="175"/>
      <c r="M26" s="176" t="s">
        <v>194</v>
      </c>
      <c r="N26" s="177">
        <v>773</v>
      </c>
      <c r="O26" s="175"/>
      <c r="P26" s="176" t="s">
        <v>195</v>
      </c>
      <c r="Q26" s="177">
        <v>57</v>
      </c>
    </row>
    <row r="27" spans="1:17" s="178" customFormat="1" ht="9.75" customHeight="1">
      <c r="A27" s="176" t="s">
        <v>196</v>
      </c>
      <c r="B27" s="177">
        <v>135</v>
      </c>
      <c r="C27" s="175"/>
      <c r="D27" s="176" t="s">
        <v>197</v>
      </c>
      <c r="E27" s="177">
        <v>390</v>
      </c>
      <c r="F27" s="175"/>
      <c r="G27" s="176" t="s">
        <v>198</v>
      </c>
      <c r="H27" s="177">
        <v>3</v>
      </c>
      <c r="I27" s="175"/>
      <c r="J27" s="176" t="s">
        <v>199</v>
      </c>
      <c r="K27" s="177">
        <v>122</v>
      </c>
      <c r="L27" s="175"/>
      <c r="M27" s="176" t="s">
        <v>200</v>
      </c>
      <c r="N27" s="177">
        <v>243</v>
      </c>
      <c r="O27" s="175"/>
      <c r="P27" s="176" t="s">
        <v>201</v>
      </c>
      <c r="Q27" s="177">
        <v>117</v>
      </c>
    </row>
    <row r="28" spans="1:17" s="178" customFormat="1" ht="9.75" customHeight="1">
      <c r="A28" s="176" t="s">
        <v>202</v>
      </c>
      <c r="B28" s="177">
        <v>2</v>
      </c>
      <c r="C28" s="175"/>
      <c r="D28" s="176" t="s">
        <v>203</v>
      </c>
      <c r="E28" s="177">
        <v>68</v>
      </c>
      <c r="F28" s="175"/>
      <c r="G28" s="176" t="s">
        <v>204</v>
      </c>
      <c r="H28" s="177">
        <v>6</v>
      </c>
      <c r="I28" s="175"/>
      <c r="J28" s="176" t="s">
        <v>205</v>
      </c>
      <c r="K28" s="177">
        <v>3821</v>
      </c>
      <c r="L28" s="175"/>
      <c r="M28" s="176" t="s">
        <v>206</v>
      </c>
      <c r="N28" s="177">
        <v>144</v>
      </c>
      <c r="O28" s="175"/>
      <c r="P28" s="176" t="s">
        <v>207</v>
      </c>
      <c r="Q28" s="177">
        <v>3</v>
      </c>
    </row>
    <row r="29" spans="1:17" s="178" customFormat="1" ht="9.75" customHeight="1">
      <c r="A29" s="176" t="s">
        <v>208</v>
      </c>
      <c r="B29" s="177">
        <v>7</v>
      </c>
      <c r="C29" s="175"/>
      <c r="D29" s="176" t="s">
        <v>209</v>
      </c>
      <c r="E29" s="177">
        <v>856</v>
      </c>
      <c r="F29" s="175"/>
      <c r="G29" s="176" t="s">
        <v>210</v>
      </c>
      <c r="H29" s="177">
        <v>2</v>
      </c>
      <c r="I29" s="175"/>
      <c r="J29" s="176" t="s">
        <v>211</v>
      </c>
      <c r="K29" s="177">
        <v>2149</v>
      </c>
      <c r="L29" s="175"/>
      <c r="M29" s="176" t="s">
        <v>212</v>
      </c>
      <c r="N29" s="177">
        <v>219</v>
      </c>
      <c r="O29" s="175"/>
      <c r="P29" s="176" t="s">
        <v>213</v>
      </c>
      <c r="Q29" s="177">
        <v>42</v>
      </c>
    </row>
    <row r="30" spans="1:17" s="178" customFormat="1" ht="9.75" customHeight="1">
      <c r="A30" s="176" t="s">
        <v>214</v>
      </c>
      <c r="B30" s="177">
        <v>1673</v>
      </c>
      <c r="C30" s="175"/>
      <c r="D30" s="176" t="s">
        <v>215</v>
      </c>
      <c r="E30" s="177">
        <v>158</v>
      </c>
      <c r="F30" s="175"/>
      <c r="G30" s="176" t="s">
        <v>216</v>
      </c>
      <c r="H30" s="177">
        <v>111</v>
      </c>
      <c r="I30" s="175"/>
      <c r="J30" s="176" t="s">
        <v>217</v>
      </c>
      <c r="K30" s="177">
        <v>198</v>
      </c>
      <c r="L30" s="175"/>
      <c r="M30" s="176" t="s">
        <v>218</v>
      </c>
      <c r="N30" s="177">
        <v>164</v>
      </c>
      <c r="O30" s="175"/>
      <c r="P30" s="176" t="s">
        <v>219</v>
      </c>
      <c r="Q30" s="177">
        <v>206</v>
      </c>
    </row>
    <row r="31" spans="1:17" s="178" customFormat="1" ht="9.75" customHeight="1">
      <c r="A31" s="176" t="s">
        <v>220</v>
      </c>
      <c r="B31" s="177">
        <v>92</v>
      </c>
      <c r="C31" s="175"/>
      <c r="D31" s="176" t="s">
        <v>221</v>
      </c>
      <c r="E31" s="177">
        <v>197</v>
      </c>
      <c r="F31" s="175"/>
      <c r="G31" s="176" t="s">
        <v>222</v>
      </c>
      <c r="H31" s="177">
        <v>265</v>
      </c>
      <c r="I31" s="175"/>
      <c r="J31" s="176" t="s">
        <v>223</v>
      </c>
      <c r="K31" s="177">
        <v>11</v>
      </c>
      <c r="L31" s="175"/>
      <c r="M31" s="176" t="s">
        <v>224</v>
      </c>
      <c r="N31" s="177">
        <v>429</v>
      </c>
      <c r="O31" s="175"/>
      <c r="P31" s="176" t="s">
        <v>225</v>
      </c>
      <c r="Q31" s="177">
        <v>528</v>
      </c>
    </row>
    <row r="32" spans="1:17" s="178" customFormat="1" ht="9.75" customHeight="1">
      <c r="A32" s="176" t="s">
        <v>226</v>
      </c>
      <c r="B32" s="177">
        <v>107</v>
      </c>
      <c r="C32" s="175"/>
      <c r="D32" s="176" t="s">
        <v>227</v>
      </c>
      <c r="E32" s="177">
        <v>49</v>
      </c>
      <c r="F32" s="175"/>
      <c r="G32" s="176" t="s">
        <v>228</v>
      </c>
      <c r="H32" s="177">
        <v>103</v>
      </c>
      <c r="I32" s="175"/>
      <c r="J32" s="176" t="s">
        <v>229</v>
      </c>
      <c r="K32" s="177">
        <v>492</v>
      </c>
      <c r="L32" s="175"/>
      <c r="M32" s="176" t="s">
        <v>230</v>
      </c>
      <c r="N32" s="177">
        <v>696</v>
      </c>
      <c r="O32" s="175"/>
      <c r="P32" s="176" t="s">
        <v>231</v>
      </c>
      <c r="Q32" s="177">
        <v>268</v>
      </c>
    </row>
    <row r="33" spans="1:17" s="178" customFormat="1" ht="9.75" customHeight="1">
      <c r="A33" s="176" t="s">
        <v>232</v>
      </c>
      <c r="B33" s="177">
        <v>399</v>
      </c>
      <c r="C33" s="175"/>
      <c r="D33" s="176" t="s">
        <v>233</v>
      </c>
      <c r="E33" s="177">
        <v>16</v>
      </c>
      <c r="F33" s="175"/>
      <c r="G33" s="176" t="s">
        <v>234</v>
      </c>
      <c r="H33" s="177">
        <v>66</v>
      </c>
      <c r="I33" s="175"/>
      <c r="J33" s="176" t="s">
        <v>235</v>
      </c>
      <c r="K33" s="177">
        <v>9</v>
      </c>
      <c r="L33" s="175"/>
      <c r="M33" s="176" t="s">
        <v>236</v>
      </c>
      <c r="N33" s="177">
        <v>127</v>
      </c>
      <c r="O33" s="175"/>
      <c r="P33" s="176" t="s">
        <v>237</v>
      </c>
      <c r="Q33" s="177">
        <v>1477</v>
      </c>
    </row>
    <row r="34" spans="1:17" s="178" customFormat="1" ht="9.75" customHeight="1">
      <c r="A34" s="176" t="s">
        <v>238</v>
      </c>
      <c r="B34" s="177">
        <v>1193</v>
      </c>
      <c r="C34" s="175"/>
      <c r="D34" s="176" t="s">
        <v>239</v>
      </c>
      <c r="E34" s="177">
        <v>7</v>
      </c>
      <c r="F34" s="175"/>
      <c r="G34" s="176" t="s">
        <v>240</v>
      </c>
      <c r="H34" s="177">
        <v>1909</v>
      </c>
      <c r="I34" s="175"/>
      <c r="J34" s="176" t="s">
        <v>241</v>
      </c>
      <c r="K34" s="177">
        <v>60</v>
      </c>
      <c r="L34" s="175"/>
      <c r="M34" s="176" t="s">
        <v>242</v>
      </c>
      <c r="N34" s="177">
        <v>1416</v>
      </c>
      <c r="O34" s="175"/>
      <c r="P34" s="176" t="s">
        <v>243</v>
      </c>
      <c r="Q34" s="177">
        <v>249</v>
      </c>
    </row>
    <row r="35" spans="1:17" s="178" customFormat="1" ht="9.75" customHeight="1">
      <c r="A35" s="176" t="s">
        <v>244</v>
      </c>
      <c r="B35" s="177">
        <v>1739</v>
      </c>
      <c r="C35" s="175"/>
      <c r="D35" s="176" t="s">
        <v>245</v>
      </c>
      <c r="E35" s="177">
        <v>11</v>
      </c>
      <c r="F35" s="175"/>
      <c r="G35" s="176" t="s">
        <v>246</v>
      </c>
      <c r="H35" s="177">
        <v>32</v>
      </c>
      <c r="I35" s="175"/>
      <c r="J35" s="176" t="s">
        <v>247</v>
      </c>
      <c r="K35" s="177">
        <v>37</v>
      </c>
      <c r="L35" s="175"/>
      <c r="M35" s="176" t="s">
        <v>248</v>
      </c>
      <c r="N35" s="177">
        <v>2680</v>
      </c>
      <c r="O35" s="175"/>
      <c r="P35" s="176" t="s">
        <v>249</v>
      </c>
      <c r="Q35" s="177">
        <v>676</v>
      </c>
    </row>
    <row r="36" spans="1:17" s="178" customFormat="1" ht="9.75" customHeight="1">
      <c r="A36" s="176" t="s">
        <v>250</v>
      </c>
      <c r="B36" s="177">
        <v>1929</v>
      </c>
      <c r="C36" s="175"/>
      <c r="D36" s="176" t="s">
        <v>251</v>
      </c>
      <c r="E36" s="177">
        <v>1305</v>
      </c>
      <c r="F36" s="175"/>
      <c r="G36" s="176" t="s">
        <v>252</v>
      </c>
      <c r="H36" s="177">
        <v>381</v>
      </c>
      <c r="I36" s="175"/>
      <c r="J36" s="176" t="s">
        <v>253</v>
      </c>
      <c r="K36" s="177">
        <v>46</v>
      </c>
      <c r="L36" s="175"/>
      <c r="M36" s="176" t="s">
        <v>254</v>
      </c>
      <c r="N36" s="177">
        <v>564</v>
      </c>
      <c r="O36" s="175"/>
      <c r="P36" s="176" t="s">
        <v>255</v>
      </c>
      <c r="Q36" s="177">
        <v>11</v>
      </c>
    </row>
    <row r="37" spans="1:17" s="178" customFormat="1" ht="9.75" customHeight="1">
      <c r="A37" s="176" t="s">
        <v>256</v>
      </c>
      <c r="B37" s="177">
        <v>468</v>
      </c>
      <c r="C37" s="175"/>
      <c r="D37" s="176" t="s">
        <v>257</v>
      </c>
      <c r="E37" s="177">
        <v>3</v>
      </c>
      <c r="F37" s="175"/>
      <c r="G37" s="176" t="s">
        <v>258</v>
      </c>
      <c r="H37" s="177">
        <v>776</v>
      </c>
      <c r="I37" s="175"/>
      <c r="J37" s="176" t="s">
        <v>259</v>
      </c>
      <c r="K37" s="177">
        <v>57</v>
      </c>
      <c r="L37" s="175"/>
      <c r="M37" s="176" t="s">
        <v>260</v>
      </c>
      <c r="N37" s="177">
        <v>2028</v>
      </c>
      <c r="O37" s="175"/>
      <c r="P37" s="176" t="s">
        <v>261</v>
      </c>
      <c r="Q37" s="177">
        <v>98</v>
      </c>
    </row>
    <row r="38" spans="1:17" s="178" customFormat="1" ht="9.75" customHeight="1">
      <c r="A38" s="176" t="s">
        <v>262</v>
      </c>
      <c r="B38" s="177">
        <v>2554</v>
      </c>
      <c r="C38" s="175"/>
      <c r="D38" s="176" t="s">
        <v>263</v>
      </c>
      <c r="E38" s="177">
        <v>2</v>
      </c>
      <c r="F38" s="175"/>
      <c r="G38" s="176" t="s">
        <v>264</v>
      </c>
      <c r="H38" s="177">
        <v>523</v>
      </c>
      <c r="I38" s="175"/>
      <c r="J38" s="176" t="s">
        <v>265</v>
      </c>
      <c r="K38" s="177">
        <v>140</v>
      </c>
      <c r="L38" s="175"/>
      <c r="M38" s="176" t="s">
        <v>266</v>
      </c>
      <c r="N38" s="177">
        <v>105</v>
      </c>
      <c r="O38" s="175"/>
      <c r="P38" s="176" t="s">
        <v>267</v>
      </c>
      <c r="Q38" s="177">
        <v>2</v>
      </c>
    </row>
    <row r="39" spans="1:17" s="178" customFormat="1" ht="9.75" customHeight="1">
      <c r="A39" s="176" t="s">
        <v>268</v>
      </c>
      <c r="B39" s="177">
        <v>537</v>
      </c>
      <c r="C39" s="175"/>
      <c r="D39" s="176" t="s">
        <v>269</v>
      </c>
      <c r="E39" s="177">
        <v>9</v>
      </c>
      <c r="F39" s="175"/>
      <c r="G39" s="176" t="s">
        <v>270</v>
      </c>
      <c r="H39" s="177">
        <v>20</v>
      </c>
      <c r="I39" s="175"/>
      <c r="J39" s="176" t="s">
        <v>271</v>
      </c>
      <c r="K39" s="177">
        <v>846</v>
      </c>
      <c r="L39" s="175"/>
      <c r="M39" s="176" t="s">
        <v>272</v>
      </c>
      <c r="N39" s="177">
        <v>2408</v>
      </c>
      <c r="O39" s="175"/>
      <c r="P39" s="176" t="s">
        <v>273</v>
      </c>
      <c r="Q39" s="177">
        <v>35</v>
      </c>
    </row>
    <row r="40" spans="1:17" s="178" customFormat="1" ht="9.75" customHeight="1">
      <c r="A40" s="176" t="s">
        <v>274</v>
      </c>
      <c r="B40" s="177">
        <v>817</v>
      </c>
      <c r="C40" s="175"/>
      <c r="D40" s="176" t="s">
        <v>275</v>
      </c>
      <c r="E40" s="177">
        <v>7</v>
      </c>
      <c r="F40" s="175"/>
      <c r="G40" s="176" t="s">
        <v>276</v>
      </c>
      <c r="H40" s="177">
        <v>4</v>
      </c>
      <c r="I40" s="175"/>
      <c r="J40" s="176" t="s">
        <v>277</v>
      </c>
      <c r="K40" s="177">
        <v>5</v>
      </c>
      <c r="L40" s="175"/>
      <c r="M40" s="176" t="s">
        <v>278</v>
      </c>
      <c r="N40" s="177">
        <v>46</v>
      </c>
      <c r="O40" s="175"/>
      <c r="P40" s="176" t="s">
        <v>279</v>
      </c>
      <c r="Q40" s="177">
        <v>1453</v>
      </c>
    </row>
    <row r="41" spans="1:17" s="178" customFormat="1" ht="9.75" customHeight="1">
      <c r="A41" s="176" t="s">
        <v>280</v>
      </c>
      <c r="B41" s="177">
        <v>933</v>
      </c>
      <c r="C41" s="175"/>
      <c r="D41" s="176" t="s">
        <v>281</v>
      </c>
      <c r="E41" s="177">
        <v>7</v>
      </c>
      <c r="F41" s="175"/>
      <c r="G41" s="176" t="s">
        <v>282</v>
      </c>
      <c r="H41" s="177">
        <v>476</v>
      </c>
      <c r="I41" s="175"/>
      <c r="J41" s="176" t="s">
        <v>283</v>
      </c>
      <c r="K41" s="177">
        <v>88</v>
      </c>
      <c r="L41" s="175"/>
      <c r="M41" s="176" t="s">
        <v>284</v>
      </c>
      <c r="N41" s="177">
        <v>309</v>
      </c>
      <c r="O41" s="175"/>
      <c r="P41" s="176" t="s">
        <v>285</v>
      </c>
      <c r="Q41" s="177">
        <v>1667</v>
      </c>
    </row>
    <row r="42" s="175" customFormat="1" ht="9.75" customHeight="1">
      <c r="K42" s="179"/>
    </row>
    <row r="43" s="178" customFormat="1" ht="9.75" customHeight="1"/>
    <row r="44" s="178" customFormat="1" ht="9.75" customHeight="1"/>
    <row r="45" s="178" customFormat="1" ht="9.75" customHeight="1"/>
    <row r="46" s="178" customFormat="1" ht="9.75" customHeight="1"/>
    <row r="47" s="178" customFormat="1" ht="9.75" customHeight="1"/>
    <row r="48" s="178" customFormat="1" ht="9.75" customHeight="1"/>
    <row r="49" s="178" customFormat="1" ht="9.75" customHeight="1"/>
    <row r="50" s="178" customFormat="1" ht="9.75" customHeight="1"/>
    <row r="51" s="178" customFormat="1" ht="9.75" customHeight="1"/>
    <row r="52" s="178" customFormat="1" ht="9.75" customHeight="1"/>
    <row r="53" s="178" customFormat="1" ht="9.75" customHeight="1"/>
    <row r="54" s="178" customFormat="1" ht="9.75" customHeight="1"/>
    <row r="55" s="178" customFormat="1" ht="9.75" customHeight="1"/>
    <row r="56" s="178" customFormat="1" ht="9.75" customHeight="1"/>
    <row r="57" s="178" customFormat="1" ht="9.75" customHeight="1"/>
    <row r="58" s="178" customFormat="1" ht="9.75" customHeight="1"/>
    <row r="59" s="178" customFormat="1" ht="9.75" customHeight="1"/>
    <row r="60" s="178" customFormat="1" ht="9.75" customHeight="1"/>
    <row r="61" s="178" customFormat="1" ht="9.75" customHeight="1"/>
    <row r="62" s="178" customFormat="1" ht="9.75" customHeight="1"/>
    <row r="63" s="178" customFormat="1" ht="9.75" customHeight="1"/>
    <row r="64" s="178" customFormat="1" ht="9.75" customHeight="1"/>
    <row r="65" s="178" customFormat="1" ht="9.75" customHeight="1"/>
    <row r="66" s="178" customFormat="1" ht="9.75" customHeight="1"/>
    <row r="67" s="178" customFormat="1" ht="9.75" customHeight="1"/>
    <row r="68" s="178" customFormat="1" ht="9.75" customHeight="1"/>
    <row r="69" s="178" customFormat="1" ht="9.75" customHeight="1"/>
    <row r="70" s="178" customFormat="1" ht="9.75" customHeight="1"/>
    <row r="71" s="178" customFormat="1" ht="9.75" customHeight="1"/>
    <row r="72" s="178" customFormat="1" ht="9.75" customHeight="1"/>
    <row r="73" s="178" customFormat="1" ht="9.75" customHeight="1"/>
    <row r="74" s="178" customFormat="1" ht="9.75" customHeight="1"/>
    <row r="75" s="178" customFormat="1" ht="9.75" customHeight="1"/>
    <row r="76" s="178" customFormat="1" ht="9.75" customHeight="1"/>
    <row r="77" s="178" customFormat="1" ht="9.75" customHeight="1"/>
    <row r="78" s="178" customFormat="1" ht="9.75" customHeight="1"/>
    <row r="79" s="178" customFormat="1" ht="9.75" customHeight="1"/>
    <row r="80" s="178" customFormat="1" ht="9.75" customHeight="1"/>
    <row r="81" s="178" customFormat="1" ht="9.75" customHeight="1"/>
    <row r="82" s="178" customFormat="1" ht="9.75" customHeight="1"/>
    <row r="83" s="178" customFormat="1" ht="9.75" customHeight="1"/>
    <row r="84" s="178" customFormat="1" ht="9.75" customHeight="1"/>
    <row r="85" s="178" customFormat="1" ht="9.75" customHeight="1"/>
    <row r="86" s="178" customFormat="1" ht="9.75" customHeight="1"/>
    <row r="87" s="178" customFormat="1" ht="9.75" customHeight="1"/>
    <row r="88" s="178" customFormat="1" ht="9.75" customHeight="1"/>
    <row r="89" s="178" customFormat="1" ht="9.75" customHeight="1"/>
    <row r="90" s="178" customFormat="1" ht="9.75" customHeight="1"/>
    <row r="91" s="178" customFormat="1" ht="9.75" customHeight="1"/>
    <row r="92" s="178" customFormat="1" ht="9.75" customHeight="1"/>
    <row r="93" s="178" customFormat="1" ht="9.75" customHeight="1"/>
    <row r="94" s="178" customFormat="1" ht="9.75" customHeight="1"/>
    <row r="95" s="178" customFormat="1" ht="9.75" customHeight="1"/>
    <row r="96" s="178" customFormat="1" ht="9.75" customHeight="1"/>
    <row r="97" s="178" customFormat="1" ht="9.75" customHeight="1"/>
    <row r="98" s="178" customFormat="1" ht="9.75" customHeight="1"/>
    <row r="99" s="178" customFormat="1" ht="9.75" customHeight="1"/>
    <row r="100" s="178" customFormat="1" ht="9.75" customHeight="1"/>
    <row r="101" s="178" customFormat="1" ht="9.75" customHeight="1"/>
    <row r="102" s="178" customFormat="1" ht="9.75" customHeight="1"/>
    <row r="103" s="178" customFormat="1" ht="9.75" customHeight="1"/>
    <row r="104" s="178" customFormat="1" ht="9.75" customHeight="1"/>
    <row r="105" s="178" customFormat="1" ht="9.75" customHeight="1"/>
    <row r="106" s="178" customFormat="1" ht="9.75" customHeight="1"/>
    <row r="107" s="178" customFormat="1" ht="9.75" customHeight="1"/>
    <row r="108" s="178" customFormat="1" ht="9.75" customHeight="1"/>
    <row r="109" s="178" customFormat="1" ht="9.75" customHeight="1"/>
    <row r="110" s="178" customFormat="1" ht="9.75" customHeight="1"/>
    <row r="111" s="178" customFormat="1" ht="9.75" customHeight="1"/>
    <row r="112" s="178" customFormat="1" ht="9.75" customHeight="1"/>
    <row r="113" s="178" customFormat="1" ht="9.75" customHeight="1"/>
    <row r="114" s="178" customFormat="1" ht="9.75" customHeight="1"/>
    <row r="115" s="178" customFormat="1" ht="9.75" customHeight="1"/>
    <row r="116" s="178" customFormat="1" ht="9.75" customHeight="1"/>
    <row r="117" s="178" customFormat="1" ht="9.75" customHeight="1"/>
    <row r="118" s="178" customFormat="1" ht="9.75" customHeight="1"/>
    <row r="119" s="178" customFormat="1" ht="9.75" customHeight="1"/>
    <row r="120" s="178" customFormat="1" ht="9.75" customHeight="1"/>
    <row r="121" s="178" customFormat="1" ht="9.75" customHeight="1"/>
    <row r="122" s="178" customFormat="1" ht="9.75" customHeight="1"/>
    <row r="123" s="178" customFormat="1" ht="9.75" customHeight="1"/>
    <row r="124" s="178" customFormat="1" ht="9.75" customHeight="1"/>
    <row r="125" s="178" customFormat="1" ht="9.75" customHeight="1"/>
    <row r="126" s="178" customFormat="1" ht="9.75" customHeight="1"/>
    <row r="127" s="178" customFormat="1" ht="9.75" customHeight="1"/>
    <row r="128" s="178" customFormat="1" ht="9.75" customHeight="1"/>
    <row r="129" s="178" customFormat="1" ht="9.75" customHeight="1"/>
    <row r="130" s="178" customFormat="1" ht="9.75" customHeight="1"/>
    <row r="131" s="178" customFormat="1" ht="9.75" customHeight="1"/>
    <row r="132" s="178" customFormat="1" ht="9.75" customHeight="1"/>
    <row r="133" s="178" customFormat="1" ht="9.75" customHeight="1"/>
    <row r="134" s="178" customFormat="1" ht="9.75" customHeight="1"/>
    <row r="135" s="178" customFormat="1" ht="9.75" customHeight="1"/>
    <row r="136" s="178" customFormat="1" ht="9.75" customHeight="1"/>
    <row r="137" s="178" customFormat="1" ht="9.75" customHeight="1"/>
    <row r="138" s="178" customFormat="1" ht="9.75" customHeight="1"/>
    <row r="139" s="178" customFormat="1" ht="9.75" customHeight="1"/>
    <row r="140" s="178" customFormat="1" ht="9.75" customHeight="1"/>
    <row r="141" s="178" customFormat="1" ht="9.75" customHeight="1"/>
    <row r="142" s="178" customFormat="1" ht="9.75" customHeight="1"/>
    <row r="143" s="178" customFormat="1" ht="9.75" customHeight="1"/>
    <row r="144" s="178" customFormat="1" ht="9.75" customHeight="1"/>
    <row r="145" s="178" customFormat="1" ht="9.75" customHeight="1"/>
    <row r="146" s="178" customFormat="1" ht="9.75" customHeight="1"/>
    <row r="147" s="178" customFormat="1" ht="9.75" customHeight="1"/>
    <row r="148" s="178" customFormat="1" ht="9.75" customHeight="1"/>
    <row r="149" s="178" customFormat="1" ht="9.75" customHeight="1"/>
    <row r="150" s="178" customFormat="1" ht="9.75" customHeight="1"/>
    <row r="151" s="178" customFormat="1" ht="9.75" customHeight="1"/>
    <row r="152" s="178" customFormat="1" ht="9.75" customHeight="1"/>
    <row r="153" s="178" customFormat="1" ht="9.75" customHeight="1"/>
    <row r="154" s="178" customFormat="1" ht="9.75" customHeight="1"/>
    <row r="155" s="178" customFormat="1" ht="9.75" customHeight="1"/>
    <row r="156" s="178" customFormat="1" ht="9.75" customHeight="1"/>
    <row r="157" s="178" customFormat="1" ht="9.75" customHeight="1"/>
    <row r="158" s="178" customFormat="1" ht="9.75" customHeight="1"/>
    <row r="159" s="178" customFormat="1" ht="9.75" customHeight="1"/>
    <row r="160" s="178" customFormat="1" ht="9.75" customHeight="1"/>
    <row r="161" s="178" customFormat="1" ht="9.75" customHeight="1"/>
    <row r="162" s="178" customFormat="1" ht="9.75" customHeight="1"/>
    <row r="163" s="178" customFormat="1" ht="9.75" customHeight="1"/>
    <row r="164" s="178" customFormat="1" ht="9.75" customHeight="1"/>
    <row r="165" s="178" customFormat="1" ht="9.75" customHeight="1"/>
    <row r="166" s="178" customFormat="1" ht="9.75" customHeight="1"/>
    <row r="167" s="178" customFormat="1" ht="9.75" customHeight="1"/>
    <row r="168" s="178" customFormat="1" ht="9.75" customHeight="1"/>
    <row r="169" s="178" customFormat="1" ht="9.75" customHeight="1"/>
    <row r="170" s="178" customFormat="1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70"/>
  <sheetViews>
    <sheetView workbookViewId="0" topLeftCell="A1">
      <selection activeCell="R1" sqref="R1"/>
    </sheetView>
  </sheetViews>
  <sheetFormatPr defaultColWidth="11.421875" defaultRowHeight="12.75"/>
  <cols>
    <col min="1" max="1" width="15.57421875" style="180" customWidth="1"/>
    <col min="2" max="2" width="7.7109375" style="170" customWidth="1"/>
    <col min="3" max="3" width="1.7109375" style="0" customWidth="1"/>
    <col min="4" max="4" width="14.140625" style="181" customWidth="1"/>
    <col min="5" max="5" width="7.7109375" style="0" customWidth="1"/>
    <col min="6" max="6" width="1.7109375" style="0" customWidth="1"/>
    <col min="7" max="7" width="14.140625" style="0" customWidth="1"/>
    <col min="8" max="8" width="7.7109375" style="0" customWidth="1"/>
    <col min="9" max="9" width="1.7109375" style="0" customWidth="1"/>
    <col min="10" max="10" width="13.57421875" style="0" customWidth="1"/>
    <col min="11" max="11" width="7.7109375" style="0" customWidth="1"/>
    <col min="12" max="12" width="1.7109375" style="0" customWidth="1"/>
    <col min="13" max="13" width="13.8515625" style="0" customWidth="1"/>
    <col min="14" max="14" width="7.7109375" style="0" customWidth="1"/>
    <col min="15" max="15" width="1.7109375" style="0" customWidth="1"/>
    <col min="16" max="16" width="13.28125" style="0" customWidth="1"/>
    <col min="17" max="17" width="7.7109375" style="0" customWidth="1"/>
  </cols>
  <sheetData>
    <row r="1" spans="1:2" ht="13.5" customHeight="1">
      <c r="A1" s="182" t="s">
        <v>56</v>
      </c>
      <c r="B1"/>
    </row>
    <row r="2" spans="1:17" ht="12.75">
      <c r="A2" s="37" t="s">
        <v>57</v>
      </c>
      <c r="B2" s="171" t="s">
        <v>1</v>
      </c>
      <c r="C2" s="4"/>
      <c r="D2" s="37" t="s">
        <v>57</v>
      </c>
      <c r="E2" s="171" t="s">
        <v>1</v>
      </c>
      <c r="F2" s="4"/>
      <c r="G2" s="37" t="s">
        <v>57</v>
      </c>
      <c r="H2" s="171" t="s">
        <v>1</v>
      </c>
      <c r="I2" s="4"/>
      <c r="J2" s="37" t="s">
        <v>57</v>
      </c>
      <c r="K2" s="171" t="s">
        <v>1</v>
      </c>
      <c r="L2" s="4"/>
      <c r="M2" s="37" t="s">
        <v>57</v>
      </c>
      <c r="N2" s="171" t="s">
        <v>1</v>
      </c>
      <c r="O2" s="4"/>
      <c r="P2" s="37" t="s">
        <v>57</v>
      </c>
      <c r="Q2" s="171" t="s">
        <v>1</v>
      </c>
    </row>
    <row r="3" spans="1:17" ht="9.75" customHeight="1">
      <c r="A3" s="176" t="s">
        <v>286</v>
      </c>
      <c r="B3" s="177">
        <v>34</v>
      </c>
      <c r="C3" s="4"/>
      <c r="D3" s="176" t="s">
        <v>287</v>
      </c>
      <c r="E3" s="177">
        <v>112</v>
      </c>
      <c r="F3" s="4"/>
      <c r="G3" s="176" t="s">
        <v>288</v>
      </c>
      <c r="H3" s="177">
        <v>510</v>
      </c>
      <c r="I3" s="4"/>
      <c r="J3" s="176" t="s">
        <v>289</v>
      </c>
      <c r="K3" s="177">
        <v>755</v>
      </c>
      <c r="L3" s="4"/>
      <c r="M3" s="176" t="s">
        <v>290</v>
      </c>
      <c r="N3" s="177">
        <v>2</v>
      </c>
      <c r="O3" s="4"/>
      <c r="P3" s="176" t="s">
        <v>291</v>
      </c>
      <c r="Q3" s="177">
        <v>6</v>
      </c>
    </row>
    <row r="4" spans="1:17" ht="9.75" customHeight="1">
      <c r="A4" s="176" t="s">
        <v>292</v>
      </c>
      <c r="B4" s="177">
        <v>93</v>
      </c>
      <c r="C4" s="4"/>
      <c r="D4" s="176" t="s">
        <v>293</v>
      </c>
      <c r="E4" s="177">
        <v>184</v>
      </c>
      <c r="F4" s="4"/>
      <c r="G4" s="176" t="s">
        <v>294</v>
      </c>
      <c r="H4" s="177">
        <v>84</v>
      </c>
      <c r="I4" s="4"/>
      <c r="J4" s="176" t="s">
        <v>295</v>
      </c>
      <c r="K4" s="177">
        <v>272</v>
      </c>
      <c r="L4" s="4"/>
      <c r="M4" s="176" t="s">
        <v>296</v>
      </c>
      <c r="N4" s="177">
        <v>62</v>
      </c>
      <c r="O4" s="4"/>
      <c r="P4" s="176" t="s">
        <v>297</v>
      </c>
      <c r="Q4" s="177">
        <v>75</v>
      </c>
    </row>
    <row r="5" spans="1:17" ht="9.75" customHeight="1">
      <c r="A5" s="176" t="s">
        <v>298</v>
      </c>
      <c r="B5" s="177">
        <v>35</v>
      </c>
      <c r="C5" s="4"/>
      <c r="D5" s="176" t="s">
        <v>299</v>
      </c>
      <c r="E5" s="177">
        <v>86</v>
      </c>
      <c r="F5" s="4"/>
      <c r="G5" s="176" t="s">
        <v>300</v>
      </c>
      <c r="H5" s="177">
        <v>987</v>
      </c>
      <c r="I5" s="4"/>
      <c r="J5" s="176" t="s">
        <v>301</v>
      </c>
      <c r="K5" s="177">
        <v>135</v>
      </c>
      <c r="L5" s="4"/>
      <c r="M5" s="176" t="s">
        <v>302</v>
      </c>
      <c r="N5" s="177">
        <v>81</v>
      </c>
      <c r="O5" s="4"/>
      <c r="P5" s="176" t="s">
        <v>303</v>
      </c>
      <c r="Q5" s="177">
        <v>1371</v>
      </c>
    </row>
    <row r="6" spans="1:17" ht="9.75" customHeight="1">
      <c r="A6" s="176" t="s">
        <v>304</v>
      </c>
      <c r="B6" s="177">
        <v>81</v>
      </c>
      <c r="C6" s="4"/>
      <c r="D6" s="176" t="s">
        <v>305</v>
      </c>
      <c r="E6" s="177">
        <v>204</v>
      </c>
      <c r="F6" s="4"/>
      <c r="G6" s="176" t="s">
        <v>306</v>
      </c>
      <c r="H6" s="177">
        <v>161</v>
      </c>
      <c r="I6" s="4"/>
      <c r="J6" s="176" t="s">
        <v>307</v>
      </c>
      <c r="K6" s="177">
        <v>325</v>
      </c>
      <c r="L6" s="4"/>
      <c r="M6" s="176" t="s">
        <v>308</v>
      </c>
      <c r="N6" s="177">
        <v>114</v>
      </c>
      <c r="O6" s="4"/>
      <c r="P6" s="176" t="s">
        <v>309</v>
      </c>
      <c r="Q6" s="177">
        <v>190</v>
      </c>
    </row>
    <row r="7" spans="1:17" ht="9.75" customHeight="1">
      <c r="A7" s="176" t="s">
        <v>310</v>
      </c>
      <c r="B7" s="177">
        <v>218</v>
      </c>
      <c r="C7" s="4"/>
      <c r="D7" s="176" t="s">
        <v>311</v>
      </c>
      <c r="E7" s="177">
        <v>251</v>
      </c>
      <c r="F7" s="4"/>
      <c r="G7" s="176" t="s">
        <v>312</v>
      </c>
      <c r="H7" s="177">
        <v>522</v>
      </c>
      <c r="I7" s="4"/>
      <c r="J7" s="176" t="s">
        <v>313</v>
      </c>
      <c r="K7" s="177">
        <v>1227</v>
      </c>
      <c r="L7" s="4"/>
      <c r="M7" s="176" t="s">
        <v>314</v>
      </c>
      <c r="N7" s="177">
        <v>587</v>
      </c>
      <c r="O7" s="4"/>
      <c r="P7" s="176" t="s">
        <v>315</v>
      </c>
      <c r="Q7" s="177">
        <v>433</v>
      </c>
    </row>
    <row r="8" spans="1:17" ht="9.75" customHeight="1">
      <c r="A8" s="176" t="s">
        <v>316</v>
      </c>
      <c r="B8" s="177">
        <v>98</v>
      </c>
      <c r="C8" s="4"/>
      <c r="D8" s="176" t="s">
        <v>317</v>
      </c>
      <c r="E8" s="177">
        <v>29</v>
      </c>
      <c r="F8" s="4"/>
      <c r="G8" s="176" t="s">
        <v>318</v>
      </c>
      <c r="H8" s="177">
        <v>81</v>
      </c>
      <c r="I8" s="4"/>
      <c r="J8" s="176" t="s">
        <v>319</v>
      </c>
      <c r="K8" s="177">
        <v>60</v>
      </c>
      <c r="L8" s="4"/>
      <c r="M8" s="176" t="s">
        <v>320</v>
      </c>
      <c r="N8" s="177">
        <v>130</v>
      </c>
      <c r="O8" s="4"/>
      <c r="P8" s="176" t="s">
        <v>321</v>
      </c>
      <c r="Q8" s="177">
        <v>111</v>
      </c>
    </row>
    <row r="9" spans="1:17" ht="9.75" customHeight="1">
      <c r="A9" s="176" t="s">
        <v>322</v>
      </c>
      <c r="B9" s="177">
        <v>29</v>
      </c>
      <c r="C9" s="4"/>
      <c r="D9" s="176" t="s">
        <v>323</v>
      </c>
      <c r="E9" s="177">
        <v>434</v>
      </c>
      <c r="F9" s="4"/>
      <c r="G9" s="176" t="s">
        <v>324</v>
      </c>
      <c r="H9" s="177">
        <v>147</v>
      </c>
      <c r="I9" s="4"/>
      <c r="J9" s="176" t="s">
        <v>325</v>
      </c>
      <c r="K9" s="177">
        <v>2</v>
      </c>
      <c r="L9" s="4"/>
      <c r="M9" s="176" t="s">
        <v>326</v>
      </c>
      <c r="N9" s="177">
        <v>64</v>
      </c>
      <c r="O9" s="4"/>
      <c r="P9" s="176" t="s">
        <v>327</v>
      </c>
      <c r="Q9" s="177">
        <v>256</v>
      </c>
    </row>
    <row r="10" spans="1:17" ht="9.75" customHeight="1">
      <c r="A10" s="176" t="s">
        <v>328</v>
      </c>
      <c r="B10" s="177">
        <v>18</v>
      </c>
      <c r="C10" s="4"/>
      <c r="D10" s="176" t="s">
        <v>329</v>
      </c>
      <c r="E10" s="177">
        <v>6</v>
      </c>
      <c r="F10" s="4"/>
      <c r="G10" s="176" t="s">
        <v>330</v>
      </c>
      <c r="H10" s="177">
        <v>7</v>
      </c>
      <c r="I10" s="4"/>
      <c r="J10" s="176" t="s">
        <v>331</v>
      </c>
      <c r="K10" s="177">
        <v>9</v>
      </c>
      <c r="L10" s="4"/>
      <c r="M10" s="176" t="s">
        <v>332</v>
      </c>
      <c r="N10" s="177">
        <v>383</v>
      </c>
      <c r="O10" s="4"/>
      <c r="P10" s="176" t="s">
        <v>333</v>
      </c>
      <c r="Q10" s="177">
        <v>160</v>
      </c>
    </row>
    <row r="11" spans="1:17" ht="9.75" customHeight="1">
      <c r="A11" s="176" t="s">
        <v>334</v>
      </c>
      <c r="B11" s="177">
        <v>297</v>
      </c>
      <c r="C11" s="4"/>
      <c r="D11" s="176" t="s">
        <v>335</v>
      </c>
      <c r="E11" s="177">
        <v>236</v>
      </c>
      <c r="F11" s="4"/>
      <c r="G11" s="176" t="s">
        <v>336</v>
      </c>
      <c r="H11" s="177">
        <v>1</v>
      </c>
      <c r="I11" s="4"/>
      <c r="J11" s="176" t="s">
        <v>337</v>
      </c>
      <c r="K11" s="177">
        <v>157</v>
      </c>
      <c r="L11" s="4"/>
      <c r="M11" s="176" t="s">
        <v>338</v>
      </c>
      <c r="N11" s="177">
        <v>57</v>
      </c>
      <c r="O11" s="4"/>
      <c r="P11" s="176" t="s">
        <v>339</v>
      </c>
      <c r="Q11" s="177">
        <v>495</v>
      </c>
    </row>
    <row r="12" spans="1:17" ht="9.75" customHeight="1">
      <c r="A12" s="176" t="s">
        <v>340</v>
      </c>
      <c r="B12" s="177">
        <v>1177</v>
      </c>
      <c r="C12" s="4"/>
      <c r="D12" s="176" t="s">
        <v>341</v>
      </c>
      <c r="E12" s="177">
        <v>282</v>
      </c>
      <c r="F12" s="4"/>
      <c r="G12" s="176" t="s">
        <v>342</v>
      </c>
      <c r="H12" s="177">
        <v>601</v>
      </c>
      <c r="I12" s="4"/>
      <c r="J12" s="176" t="s">
        <v>343</v>
      </c>
      <c r="K12" s="177">
        <v>440</v>
      </c>
      <c r="L12" s="4"/>
      <c r="M12" s="176" t="s">
        <v>344</v>
      </c>
      <c r="N12" s="177">
        <v>1166</v>
      </c>
      <c r="O12" s="4"/>
      <c r="P12" s="176" t="s">
        <v>345</v>
      </c>
      <c r="Q12" s="177">
        <v>162</v>
      </c>
    </row>
    <row r="13" spans="1:17" ht="9.75" customHeight="1">
      <c r="A13" s="176" t="s">
        <v>346</v>
      </c>
      <c r="B13" s="177">
        <v>137</v>
      </c>
      <c r="C13" s="4"/>
      <c r="D13" s="176" t="s">
        <v>347</v>
      </c>
      <c r="E13" s="177">
        <v>154</v>
      </c>
      <c r="F13" s="4"/>
      <c r="G13" s="176" t="s">
        <v>348</v>
      </c>
      <c r="H13" s="177">
        <v>231</v>
      </c>
      <c r="I13" s="4"/>
      <c r="J13" s="176" t="s">
        <v>349</v>
      </c>
      <c r="K13" s="177">
        <v>1</v>
      </c>
      <c r="L13" s="4"/>
      <c r="M13" s="176" t="s">
        <v>350</v>
      </c>
      <c r="N13" s="177">
        <v>9</v>
      </c>
      <c r="O13" s="4"/>
      <c r="P13" s="176" t="s">
        <v>351</v>
      </c>
      <c r="Q13" s="177">
        <v>6</v>
      </c>
    </row>
    <row r="14" spans="1:17" ht="9.75" customHeight="1">
      <c r="A14" s="176" t="s">
        <v>352</v>
      </c>
      <c r="B14" s="177">
        <v>57</v>
      </c>
      <c r="C14" s="4"/>
      <c r="D14" s="176" t="s">
        <v>353</v>
      </c>
      <c r="E14" s="177">
        <v>153</v>
      </c>
      <c r="F14" s="4"/>
      <c r="G14" s="176" t="s">
        <v>354</v>
      </c>
      <c r="H14" s="177">
        <v>915</v>
      </c>
      <c r="I14" s="4"/>
      <c r="J14" s="176" t="s">
        <v>355</v>
      </c>
      <c r="K14" s="177">
        <v>162</v>
      </c>
      <c r="L14" s="4"/>
      <c r="M14" s="176" t="s">
        <v>356</v>
      </c>
      <c r="N14" s="177">
        <v>596</v>
      </c>
      <c r="O14" s="4"/>
      <c r="P14" s="176" t="s">
        <v>357</v>
      </c>
      <c r="Q14" s="177">
        <v>9</v>
      </c>
    </row>
    <row r="15" spans="1:17" ht="9.75" customHeight="1">
      <c r="A15" s="176" t="s">
        <v>358</v>
      </c>
      <c r="B15" s="177">
        <v>1826</v>
      </c>
      <c r="C15" s="4"/>
      <c r="D15" s="176" t="s">
        <v>359</v>
      </c>
      <c r="E15" s="177">
        <v>27</v>
      </c>
      <c r="F15" s="4"/>
      <c r="G15" s="176" t="s">
        <v>360</v>
      </c>
      <c r="H15" s="177">
        <v>65</v>
      </c>
      <c r="I15" s="4"/>
      <c r="J15" s="176" t="s">
        <v>361</v>
      </c>
      <c r="K15" s="177">
        <v>230</v>
      </c>
      <c r="L15" s="4"/>
      <c r="M15" s="176" t="s">
        <v>362</v>
      </c>
      <c r="N15" s="177">
        <v>30</v>
      </c>
      <c r="O15" s="4"/>
      <c r="P15" s="176" t="s">
        <v>363</v>
      </c>
      <c r="Q15" s="177">
        <v>36</v>
      </c>
    </row>
    <row r="16" spans="1:17" ht="9.75" customHeight="1">
      <c r="A16" s="176" t="s">
        <v>364</v>
      </c>
      <c r="B16" s="177">
        <v>148</v>
      </c>
      <c r="C16" s="4"/>
      <c r="D16" s="176" t="s">
        <v>365</v>
      </c>
      <c r="E16" s="177">
        <v>98</v>
      </c>
      <c r="F16" s="4"/>
      <c r="G16" s="176" t="s">
        <v>366</v>
      </c>
      <c r="H16" s="177">
        <v>52</v>
      </c>
      <c r="I16" s="4"/>
      <c r="J16" s="176" t="s">
        <v>367</v>
      </c>
      <c r="K16" s="177">
        <v>58</v>
      </c>
      <c r="L16" s="4"/>
      <c r="M16" s="176" t="s">
        <v>368</v>
      </c>
      <c r="N16" s="177">
        <v>9</v>
      </c>
      <c r="O16" s="4"/>
      <c r="P16" s="176" t="s">
        <v>369</v>
      </c>
      <c r="Q16" s="177">
        <v>3</v>
      </c>
    </row>
    <row r="17" spans="1:17" ht="9.75" customHeight="1">
      <c r="A17" s="176" t="s">
        <v>370</v>
      </c>
      <c r="B17" s="177">
        <v>2</v>
      </c>
      <c r="C17" s="4"/>
      <c r="D17" s="176" t="s">
        <v>371</v>
      </c>
      <c r="E17" s="177">
        <v>190</v>
      </c>
      <c r="F17" s="4"/>
      <c r="G17" s="176" t="s">
        <v>372</v>
      </c>
      <c r="H17" s="177">
        <v>120</v>
      </c>
      <c r="I17" s="4"/>
      <c r="J17" s="176" t="s">
        <v>373</v>
      </c>
      <c r="K17" s="177">
        <v>92</v>
      </c>
      <c r="L17" s="4"/>
      <c r="M17" s="176" t="s">
        <v>374</v>
      </c>
      <c r="N17" s="177">
        <v>202</v>
      </c>
      <c r="O17" s="4"/>
      <c r="P17" s="176" t="s">
        <v>375</v>
      </c>
      <c r="Q17" s="177">
        <v>3</v>
      </c>
    </row>
    <row r="18" spans="1:17" ht="9.75" customHeight="1">
      <c r="A18" s="176" t="s">
        <v>376</v>
      </c>
      <c r="B18" s="177">
        <v>311</v>
      </c>
      <c r="C18" s="4"/>
      <c r="D18" s="176" t="s">
        <v>377</v>
      </c>
      <c r="E18" s="177">
        <v>563</v>
      </c>
      <c r="F18" s="4"/>
      <c r="G18" s="176" t="s">
        <v>378</v>
      </c>
      <c r="H18" s="177">
        <v>258</v>
      </c>
      <c r="I18" s="4"/>
      <c r="J18" s="176" t="s">
        <v>379</v>
      </c>
      <c r="K18" s="177">
        <v>76</v>
      </c>
      <c r="L18" s="4"/>
      <c r="M18" s="176" t="s">
        <v>380</v>
      </c>
      <c r="N18" s="177">
        <v>41</v>
      </c>
      <c r="O18" s="4"/>
      <c r="P18" s="176" t="s">
        <v>381</v>
      </c>
      <c r="Q18" s="177">
        <v>20</v>
      </c>
    </row>
    <row r="19" spans="1:17" ht="9.75" customHeight="1">
      <c r="A19" s="176" t="s">
        <v>382</v>
      </c>
      <c r="B19" s="177">
        <v>122</v>
      </c>
      <c r="C19" s="4"/>
      <c r="D19" s="176" t="s">
        <v>383</v>
      </c>
      <c r="E19" s="177">
        <v>372</v>
      </c>
      <c r="F19" s="4"/>
      <c r="G19" s="176" t="s">
        <v>384</v>
      </c>
      <c r="H19" s="177">
        <v>61</v>
      </c>
      <c r="I19" s="4"/>
      <c r="J19" s="176" t="s">
        <v>385</v>
      </c>
      <c r="K19" s="177">
        <v>218</v>
      </c>
      <c r="L19" s="4"/>
      <c r="M19" s="176" t="s">
        <v>386</v>
      </c>
      <c r="N19" s="177">
        <v>351</v>
      </c>
      <c r="O19" s="4"/>
      <c r="P19" s="176" t="s">
        <v>387</v>
      </c>
      <c r="Q19" s="177">
        <v>46</v>
      </c>
    </row>
    <row r="20" spans="1:17" ht="9.75" customHeight="1">
      <c r="A20" s="176" t="s">
        <v>388</v>
      </c>
      <c r="B20" s="177">
        <v>96</v>
      </c>
      <c r="C20" s="4"/>
      <c r="D20" s="176" t="s">
        <v>389</v>
      </c>
      <c r="E20" s="177">
        <v>95</v>
      </c>
      <c r="F20" s="4"/>
      <c r="G20" s="176" t="s">
        <v>390</v>
      </c>
      <c r="H20" s="177">
        <v>9</v>
      </c>
      <c r="I20" s="4"/>
      <c r="J20" s="176" t="s">
        <v>391</v>
      </c>
      <c r="K20" s="177">
        <v>462</v>
      </c>
      <c r="L20" s="4"/>
      <c r="M20" s="176" t="s">
        <v>392</v>
      </c>
      <c r="N20" s="177">
        <v>328</v>
      </c>
      <c r="O20" s="4"/>
      <c r="P20" s="176" t="s">
        <v>393</v>
      </c>
      <c r="Q20" s="177">
        <v>4</v>
      </c>
    </row>
    <row r="21" spans="1:17" ht="9.75" customHeight="1">
      <c r="A21" s="176" t="s">
        <v>394</v>
      </c>
      <c r="B21" s="177">
        <v>1008</v>
      </c>
      <c r="C21" s="4"/>
      <c r="D21" s="176" t="s">
        <v>395</v>
      </c>
      <c r="E21" s="177">
        <v>880</v>
      </c>
      <c r="F21" s="4"/>
      <c r="G21" s="176" t="s">
        <v>396</v>
      </c>
      <c r="H21" s="177">
        <v>14</v>
      </c>
      <c r="I21" s="4"/>
      <c r="J21" s="176" t="s">
        <v>397</v>
      </c>
      <c r="K21" s="177">
        <v>163</v>
      </c>
      <c r="L21" s="4"/>
      <c r="M21" s="176" t="s">
        <v>398</v>
      </c>
      <c r="N21" s="177">
        <v>47</v>
      </c>
      <c r="O21" s="4"/>
      <c r="P21" s="176" t="s">
        <v>399</v>
      </c>
      <c r="Q21" s="177">
        <v>35</v>
      </c>
    </row>
    <row r="22" spans="1:17" ht="9.75" customHeight="1">
      <c r="A22" s="176" t="s">
        <v>400</v>
      </c>
      <c r="B22" s="177">
        <v>51</v>
      </c>
      <c r="C22" s="4"/>
      <c r="D22" s="176" t="s">
        <v>401</v>
      </c>
      <c r="E22" s="177">
        <v>1312</v>
      </c>
      <c r="F22" s="4"/>
      <c r="G22" s="176" t="s">
        <v>402</v>
      </c>
      <c r="H22" s="177">
        <v>147</v>
      </c>
      <c r="I22" s="4"/>
      <c r="J22" s="176" t="s">
        <v>403</v>
      </c>
      <c r="K22" s="177">
        <v>22</v>
      </c>
      <c r="L22" s="4"/>
      <c r="M22" s="176" t="s">
        <v>404</v>
      </c>
      <c r="N22" s="177">
        <v>18</v>
      </c>
      <c r="O22" s="4"/>
      <c r="P22" s="176" t="s">
        <v>405</v>
      </c>
      <c r="Q22" s="177">
        <v>40</v>
      </c>
    </row>
    <row r="23" spans="1:17" ht="9.75" customHeight="1">
      <c r="A23" s="176" t="s">
        <v>406</v>
      </c>
      <c r="B23" s="177">
        <v>2303</v>
      </c>
      <c r="C23" s="4"/>
      <c r="D23" s="176" t="s">
        <v>407</v>
      </c>
      <c r="E23" s="177">
        <v>7</v>
      </c>
      <c r="F23" s="4"/>
      <c r="G23" s="176" t="s">
        <v>408</v>
      </c>
      <c r="H23" s="177">
        <v>12</v>
      </c>
      <c r="I23" s="4"/>
      <c r="J23" s="176" t="s">
        <v>409</v>
      </c>
      <c r="K23" s="177">
        <v>1293</v>
      </c>
      <c r="L23" s="4"/>
      <c r="M23" s="176" t="s">
        <v>410</v>
      </c>
      <c r="N23" s="177">
        <v>267</v>
      </c>
      <c r="O23" s="4"/>
      <c r="P23" s="176" t="s">
        <v>411</v>
      </c>
      <c r="Q23" s="177">
        <v>121</v>
      </c>
    </row>
    <row r="24" spans="1:17" ht="9.75" customHeight="1">
      <c r="A24" s="176" t="s">
        <v>412</v>
      </c>
      <c r="B24" s="177">
        <v>315</v>
      </c>
      <c r="C24" s="4"/>
      <c r="D24" s="176" t="s">
        <v>413</v>
      </c>
      <c r="E24" s="177">
        <v>455</v>
      </c>
      <c r="F24" s="4"/>
      <c r="G24" s="176" t="s">
        <v>414</v>
      </c>
      <c r="H24" s="177">
        <v>10</v>
      </c>
      <c r="I24" s="4"/>
      <c r="J24" s="176" t="s">
        <v>415</v>
      </c>
      <c r="K24" s="177">
        <v>212</v>
      </c>
      <c r="L24" s="4"/>
      <c r="M24" s="176" t="s">
        <v>416</v>
      </c>
      <c r="N24" s="177">
        <v>331</v>
      </c>
      <c r="O24" s="4"/>
      <c r="P24" s="176" t="s">
        <v>417</v>
      </c>
      <c r="Q24" s="177">
        <v>353</v>
      </c>
    </row>
    <row r="25" spans="1:17" ht="9.75" customHeight="1">
      <c r="A25" s="176" t="s">
        <v>418</v>
      </c>
      <c r="B25" s="177">
        <v>409</v>
      </c>
      <c r="C25" s="4"/>
      <c r="D25" s="176" t="s">
        <v>419</v>
      </c>
      <c r="E25" s="177">
        <v>116</v>
      </c>
      <c r="F25" s="4"/>
      <c r="G25" s="176" t="s">
        <v>420</v>
      </c>
      <c r="H25" s="177">
        <v>20</v>
      </c>
      <c r="I25" s="4"/>
      <c r="J25" s="176" t="s">
        <v>421</v>
      </c>
      <c r="K25" s="177">
        <v>30</v>
      </c>
      <c r="L25" s="4"/>
      <c r="M25" s="176" t="s">
        <v>422</v>
      </c>
      <c r="N25" s="177">
        <v>210</v>
      </c>
      <c r="O25" s="4"/>
      <c r="P25" s="176" t="s">
        <v>423</v>
      </c>
      <c r="Q25" s="177">
        <v>7</v>
      </c>
    </row>
    <row r="26" spans="1:17" ht="9.75" customHeight="1">
      <c r="A26" s="176" t="s">
        <v>424</v>
      </c>
      <c r="B26" s="177">
        <v>2083</v>
      </c>
      <c r="C26" s="4"/>
      <c r="D26" s="176" t="s">
        <v>425</v>
      </c>
      <c r="E26" s="177">
        <v>521</v>
      </c>
      <c r="F26" s="4"/>
      <c r="G26" s="176" t="s">
        <v>426</v>
      </c>
      <c r="H26" s="177">
        <v>126</v>
      </c>
      <c r="I26" s="4"/>
      <c r="J26" s="176" t="s">
        <v>427</v>
      </c>
      <c r="K26" s="177">
        <v>134</v>
      </c>
      <c r="L26" s="4"/>
      <c r="M26" s="176" t="s">
        <v>428</v>
      </c>
      <c r="N26" s="177">
        <v>208</v>
      </c>
      <c r="O26" s="4"/>
      <c r="P26" s="176" t="s">
        <v>429</v>
      </c>
      <c r="Q26" s="177">
        <v>315</v>
      </c>
    </row>
    <row r="27" spans="1:17" ht="9.75" customHeight="1">
      <c r="A27" s="176" t="s">
        <v>430</v>
      </c>
      <c r="B27" s="177">
        <v>351</v>
      </c>
      <c r="C27" s="4"/>
      <c r="D27" s="176" t="s">
        <v>431</v>
      </c>
      <c r="E27" s="177">
        <v>161</v>
      </c>
      <c r="F27" s="4"/>
      <c r="G27" s="176" t="s">
        <v>432</v>
      </c>
      <c r="H27" s="177">
        <v>131</v>
      </c>
      <c r="I27" s="4"/>
      <c r="J27" s="176" t="s">
        <v>433</v>
      </c>
      <c r="K27" s="177">
        <v>1073</v>
      </c>
      <c r="L27" s="4"/>
      <c r="M27" s="176" t="s">
        <v>434</v>
      </c>
      <c r="N27" s="177">
        <v>6</v>
      </c>
      <c r="O27" s="4"/>
      <c r="P27" s="176" t="s">
        <v>435</v>
      </c>
      <c r="Q27" s="177">
        <v>1396</v>
      </c>
    </row>
    <row r="28" spans="1:17" ht="9.75" customHeight="1">
      <c r="A28" s="176" t="s">
        <v>436</v>
      </c>
      <c r="B28" s="177">
        <v>46</v>
      </c>
      <c r="C28" s="4"/>
      <c r="D28" s="176" t="s">
        <v>437</v>
      </c>
      <c r="E28" s="177">
        <v>314</v>
      </c>
      <c r="F28" s="4"/>
      <c r="G28" s="176" t="s">
        <v>438</v>
      </c>
      <c r="H28" s="177">
        <v>62</v>
      </c>
      <c r="I28" s="4"/>
      <c r="J28" s="176" t="s">
        <v>439</v>
      </c>
      <c r="K28" s="177">
        <v>368</v>
      </c>
      <c r="L28" s="4"/>
      <c r="M28" s="176" t="s">
        <v>440</v>
      </c>
      <c r="N28" s="177">
        <v>2</v>
      </c>
      <c r="O28" s="4"/>
      <c r="P28" s="176" t="s">
        <v>441</v>
      </c>
      <c r="Q28" s="177">
        <v>138</v>
      </c>
    </row>
    <row r="29" spans="1:17" ht="9.75" customHeight="1">
      <c r="A29" s="176" t="s">
        <v>442</v>
      </c>
      <c r="B29" s="177">
        <v>60</v>
      </c>
      <c r="C29" s="4"/>
      <c r="D29" s="176" t="s">
        <v>443</v>
      </c>
      <c r="E29" s="177">
        <v>672</v>
      </c>
      <c r="F29" s="4"/>
      <c r="G29" s="176" t="s">
        <v>444</v>
      </c>
      <c r="H29" s="177">
        <v>131</v>
      </c>
      <c r="I29" s="4"/>
      <c r="J29" s="176" t="s">
        <v>445</v>
      </c>
      <c r="K29" s="177">
        <v>71</v>
      </c>
      <c r="L29" s="4"/>
      <c r="M29" s="176" t="s">
        <v>446</v>
      </c>
      <c r="N29" s="177">
        <v>20</v>
      </c>
      <c r="O29" s="4"/>
      <c r="P29" s="176" t="s">
        <v>447</v>
      </c>
      <c r="Q29" s="177">
        <v>293</v>
      </c>
    </row>
    <row r="30" spans="1:17" ht="9.75" customHeight="1">
      <c r="A30" s="176" t="s">
        <v>448</v>
      </c>
      <c r="B30" s="177">
        <v>108</v>
      </c>
      <c r="C30" s="4"/>
      <c r="D30" s="176" t="s">
        <v>449</v>
      </c>
      <c r="E30" s="177">
        <v>562</v>
      </c>
      <c r="F30" s="4"/>
      <c r="G30" s="176" t="s">
        <v>450</v>
      </c>
      <c r="H30" s="177">
        <v>425</v>
      </c>
      <c r="I30" s="4"/>
      <c r="J30" s="176" t="s">
        <v>451</v>
      </c>
      <c r="K30" s="177">
        <v>131</v>
      </c>
      <c r="L30" s="4"/>
      <c r="M30" s="176" t="s">
        <v>452</v>
      </c>
      <c r="N30" s="177">
        <v>2</v>
      </c>
      <c r="O30" s="4"/>
      <c r="P30" s="176" t="s">
        <v>453</v>
      </c>
      <c r="Q30" s="177">
        <v>112</v>
      </c>
    </row>
    <row r="31" spans="1:17" ht="9.75" customHeight="1">
      <c r="A31" s="176" t="s">
        <v>454</v>
      </c>
      <c r="B31" s="177">
        <v>435</v>
      </c>
      <c r="C31" s="4"/>
      <c r="D31" s="176" t="s">
        <v>455</v>
      </c>
      <c r="E31" s="177">
        <v>250</v>
      </c>
      <c r="F31" s="4"/>
      <c r="G31" s="176" t="s">
        <v>456</v>
      </c>
      <c r="H31" s="177">
        <v>11</v>
      </c>
      <c r="I31" s="4"/>
      <c r="J31" s="176" t="s">
        <v>457</v>
      </c>
      <c r="K31" s="177">
        <v>212</v>
      </c>
      <c r="L31" s="4"/>
      <c r="M31" s="176" t="s">
        <v>458</v>
      </c>
      <c r="N31" s="177">
        <v>15</v>
      </c>
      <c r="O31" s="4"/>
      <c r="P31" s="176" t="s">
        <v>459</v>
      </c>
      <c r="Q31" s="177">
        <v>67</v>
      </c>
    </row>
    <row r="32" spans="1:17" ht="9.75" customHeight="1">
      <c r="A32" s="176" t="s">
        <v>460</v>
      </c>
      <c r="B32" s="177">
        <v>59</v>
      </c>
      <c r="C32" s="4"/>
      <c r="D32" s="176" t="s">
        <v>461</v>
      </c>
      <c r="E32" s="177">
        <v>343</v>
      </c>
      <c r="F32" s="4"/>
      <c r="G32" s="176" t="s">
        <v>462</v>
      </c>
      <c r="H32" s="177">
        <v>15</v>
      </c>
      <c r="I32" s="4"/>
      <c r="J32" s="176" t="s">
        <v>463</v>
      </c>
      <c r="K32" s="177">
        <v>300</v>
      </c>
      <c r="L32" s="4"/>
      <c r="M32" s="176" t="s">
        <v>464</v>
      </c>
      <c r="N32" s="177">
        <v>301</v>
      </c>
      <c r="O32" s="4"/>
      <c r="P32" s="176" t="s">
        <v>465</v>
      </c>
      <c r="Q32" s="177">
        <v>347</v>
      </c>
    </row>
    <row r="33" spans="1:17" ht="9.75" customHeight="1">
      <c r="A33" s="176" t="s">
        <v>466</v>
      </c>
      <c r="B33" s="177">
        <v>103</v>
      </c>
      <c r="C33" s="4"/>
      <c r="D33" s="176" t="s">
        <v>467</v>
      </c>
      <c r="E33" s="177">
        <v>28</v>
      </c>
      <c r="F33" s="4"/>
      <c r="G33" s="176" t="s">
        <v>468</v>
      </c>
      <c r="H33" s="177">
        <v>50</v>
      </c>
      <c r="I33" s="4"/>
      <c r="J33" s="176" t="s">
        <v>469</v>
      </c>
      <c r="K33" s="177">
        <v>648</v>
      </c>
      <c r="L33" s="4"/>
      <c r="M33" s="176" t="s">
        <v>470</v>
      </c>
      <c r="N33" s="177">
        <v>323</v>
      </c>
      <c r="O33" s="4"/>
      <c r="P33" s="176" t="s">
        <v>471</v>
      </c>
      <c r="Q33" s="177">
        <v>82</v>
      </c>
    </row>
    <row r="34" spans="1:17" ht="9.75" customHeight="1">
      <c r="A34" s="176" t="s">
        <v>472</v>
      </c>
      <c r="B34" s="177">
        <v>266</v>
      </c>
      <c r="C34" s="4"/>
      <c r="D34" s="176" t="s">
        <v>473</v>
      </c>
      <c r="E34" s="177">
        <v>65</v>
      </c>
      <c r="F34" s="4"/>
      <c r="G34" s="176" t="s">
        <v>474</v>
      </c>
      <c r="H34" s="177">
        <v>97</v>
      </c>
      <c r="I34" s="4"/>
      <c r="J34" s="176" t="s">
        <v>475</v>
      </c>
      <c r="K34" s="177">
        <v>259</v>
      </c>
      <c r="L34" s="4"/>
      <c r="M34" s="176" t="s">
        <v>476</v>
      </c>
      <c r="N34" s="177">
        <v>72</v>
      </c>
      <c r="O34" s="4"/>
      <c r="P34" s="176" t="s">
        <v>477</v>
      </c>
      <c r="Q34" s="177">
        <v>3</v>
      </c>
    </row>
    <row r="35" spans="1:17" ht="9.75" customHeight="1">
      <c r="A35" s="176" t="s">
        <v>478</v>
      </c>
      <c r="B35" s="177">
        <v>499</v>
      </c>
      <c r="C35" s="4"/>
      <c r="D35" s="176" t="s">
        <v>479</v>
      </c>
      <c r="E35" s="177">
        <v>4</v>
      </c>
      <c r="F35" s="4"/>
      <c r="G35" s="176" t="s">
        <v>480</v>
      </c>
      <c r="H35" s="177">
        <v>330</v>
      </c>
      <c r="I35" s="4"/>
      <c r="J35" s="176" t="s">
        <v>481</v>
      </c>
      <c r="K35" s="177">
        <v>73</v>
      </c>
      <c r="L35" s="4"/>
      <c r="M35" s="176" t="s">
        <v>482</v>
      </c>
      <c r="N35" s="177">
        <v>443</v>
      </c>
      <c r="O35" s="4"/>
      <c r="P35" s="176" t="s">
        <v>483</v>
      </c>
      <c r="Q35" s="177">
        <v>23</v>
      </c>
    </row>
    <row r="36" spans="1:17" ht="9.75" customHeight="1">
      <c r="A36" s="176" t="s">
        <v>484</v>
      </c>
      <c r="B36" s="177">
        <v>68</v>
      </c>
      <c r="C36" s="4"/>
      <c r="D36" s="176" t="s">
        <v>485</v>
      </c>
      <c r="E36" s="177">
        <v>1</v>
      </c>
      <c r="F36" s="4"/>
      <c r="G36" s="176" t="s">
        <v>486</v>
      </c>
      <c r="H36" s="177">
        <v>6</v>
      </c>
      <c r="I36" s="4"/>
      <c r="J36" s="176" t="s">
        <v>487</v>
      </c>
      <c r="K36" s="177">
        <v>858</v>
      </c>
      <c r="L36" s="4"/>
      <c r="M36" s="176" t="s">
        <v>488</v>
      </c>
      <c r="N36" s="177">
        <v>339</v>
      </c>
      <c r="O36" s="4"/>
      <c r="P36" s="176" t="s">
        <v>489</v>
      </c>
      <c r="Q36" s="177">
        <v>7</v>
      </c>
    </row>
    <row r="37" spans="1:17" ht="9.75" customHeight="1">
      <c r="A37" s="176" t="s">
        <v>490</v>
      </c>
      <c r="B37" s="177">
        <v>185</v>
      </c>
      <c r="C37" s="4"/>
      <c r="D37" s="176" t="s">
        <v>491</v>
      </c>
      <c r="E37" s="177">
        <v>11</v>
      </c>
      <c r="F37" s="4"/>
      <c r="G37" s="176" t="s">
        <v>492</v>
      </c>
      <c r="H37" s="177">
        <v>29</v>
      </c>
      <c r="I37" s="4"/>
      <c r="J37" s="176" t="s">
        <v>493</v>
      </c>
      <c r="K37" s="177">
        <v>53</v>
      </c>
      <c r="L37" s="4"/>
      <c r="M37" s="176" t="s">
        <v>494</v>
      </c>
      <c r="N37" s="177">
        <v>1041</v>
      </c>
      <c r="O37" s="4"/>
      <c r="P37" s="176" t="s">
        <v>495</v>
      </c>
      <c r="Q37" s="177">
        <v>876</v>
      </c>
    </row>
    <row r="38" spans="1:17" ht="9.75" customHeight="1">
      <c r="A38" s="176" t="s">
        <v>496</v>
      </c>
      <c r="B38" s="177">
        <v>108</v>
      </c>
      <c r="C38" s="4"/>
      <c r="D38" s="176" t="s">
        <v>497</v>
      </c>
      <c r="E38" s="177">
        <v>2</v>
      </c>
      <c r="F38" s="4"/>
      <c r="G38" s="176" t="s">
        <v>498</v>
      </c>
      <c r="H38" s="177">
        <v>238</v>
      </c>
      <c r="I38" s="4"/>
      <c r="J38" s="176" t="s">
        <v>499</v>
      </c>
      <c r="K38" s="177">
        <v>128</v>
      </c>
      <c r="L38" s="4"/>
      <c r="M38" s="176" t="s">
        <v>500</v>
      </c>
      <c r="N38" s="177">
        <v>370</v>
      </c>
      <c r="O38" s="4"/>
      <c r="P38" s="176" t="s">
        <v>501</v>
      </c>
      <c r="Q38" s="177">
        <v>114</v>
      </c>
    </row>
    <row r="39" spans="1:17" ht="9.75" customHeight="1">
      <c r="A39" s="176" t="s">
        <v>502</v>
      </c>
      <c r="B39" s="177">
        <v>69</v>
      </c>
      <c r="C39" s="4"/>
      <c r="D39" s="176" t="s">
        <v>503</v>
      </c>
      <c r="E39" s="177">
        <v>202</v>
      </c>
      <c r="F39" s="4"/>
      <c r="G39" s="176" t="s">
        <v>504</v>
      </c>
      <c r="H39" s="177">
        <v>847</v>
      </c>
      <c r="I39" s="4"/>
      <c r="J39" s="176" t="s">
        <v>505</v>
      </c>
      <c r="K39" s="177">
        <v>37</v>
      </c>
      <c r="L39" s="4"/>
      <c r="M39" s="176" t="s">
        <v>506</v>
      </c>
      <c r="N39" s="177">
        <v>24</v>
      </c>
      <c r="O39" s="4"/>
      <c r="P39" s="183" t="s">
        <v>507</v>
      </c>
      <c r="Q39" s="184">
        <v>7</v>
      </c>
    </row>
    <row r="40" spans="1:17" ht="9.75" customHeight="1">
      <c r="A40" s="176" t="s">
        <v>508</v>
      </c>
      <c r="B40" s="177">
        <v>55</v>
      </c>
      <c r="C40" s="4"/>
      <c r="D40" s="176" t="s">
        <v>509</v>
      </c>
      <c r="E40" s="177">
        <v>817</v>
      </c>
      <c r="F40" s="4"/>
      <c r="G40" s="176" t="s">
        <v>510</v>
      </c>
      <c r="H40" s="177">
        <v>300</v>
      </c>
      <c r="I40" s="4"/>
      <c r="J40" s="176" t="s">
        <v>511</v>
      </c>
      <c r="K40" s="177">
        <v>112</v>
      </c>
      <c r="L40" s="4"/>
      <c r="M40" s="176" t="s">
        <v>512</v>
      </c>
      <c r="N40" s="177">
        <v>223</v>
      </c>
      <c r="O40" s="4"/>
      <c r="P40" s="185"/>
      <c r="Q40" s="33"/>
    </row>
    <row r="41" spans="1:17" ht="9.75" customHeight="1">
      <c r="A41" s="176" t="s">
        <v>513</v>
      </c>
      <c r="B41" s="177">
        <v>149</v>
      </c>
      <c r="C41" s="4"/>
      <c r="D41" s="176" t="s">
        <v>514</v>
      </c>
      <c r="E41" s="177">
        <v>36</v>
      </c>
      <c r="F41" s="4"/>
      <c r="G41" s="176" t="s">
        <v>515</v>
      </c>
      <c r="H41" s="177">
        <v>204</v>
      </c>
      <c r="I41" s="4"/>
      <c r="J41" s="176" t="s">
        <v>516</v>
      </c>
      <c r="K41" s="177">
        <v>168</v>
      </c>
      <c r="L41" s="4"/>
      <c r="M41" s="176" t="s">
        <v>517</v>
      </c>
      <c r="N41" s="177">
        <v>84</v>
      </c>
      <c r="O41" s="4"/>
      <c r="P41" s="185"/>
      <c r="Q41" s="186"/>
    </row>
    <row r="42" spans="1:17" s="4" customFormat="1" ht="9.75" customHeight="1">
      <c r="A42" s="187"/>
      <c r="B42" s="188"/>
      <c r="D42" s="189"/>
      <c r="P42" s="187"/>
      <c r="Q42" s="190"/>
    </row>
    <row r="43" spans="1:17" ht="9.75" customHeight="1">
      <c r="A43" s="185"/>
      <c r="D43" s="178"/>
      <c r="P43" s="185"/>
      <c r="Q43" s="186"/>
    </row>
    <row r="44" spans="1:17" ht="9.75" customHeight="1">
      <c r="A44" s="185"/>
      <c r="D44" s="178"/>
      <c r="P44" s="185"/>
      <c r="Q44" s="186"/>
    </row>
    <row r="45" spans="1:17" ht="9.75" customHeight="1">
      <c r="A45" s="185"/>
      <c r="D45" s="178"/>
      <c r="P45" s="185"/>
      <c r="Q45" s="186"/>
    </row>
    <row r="46" spans="1:17" ht="9.75" customHeight="1">
      <c r="A46" s="185"/>
      <c r="D46" s="178"/>
      <c r="P46" s="185"/>
      <c r="Q46" s="186"/>
    </row>
    <row r="47" spans="1:4" ht="9.75" customHeight="1">
      <c r="A47" s="185"/>
      <c r="D47" s="178"/>
    </row>
    <row r="48" ht="9.75" customHeight="1">
      <c r="A48" s="185"/>
    </row>
    <row r="49" ht="9.75" customHeight="1">
      <c r="A49" s="185"/>
    </row>
    <row r="50" ht="9.75" customHeight="1">
      <c r="A50" s="185"/>
    </row>
    <row r="51" ht="9.75" customHeight="1">
      <c r="A51" s="185"/>
    </row>
    <row r="52" spans="1:17" ht="9.75" customHeight="1">
      <c r="A52" s="185"/>
      <c r="P52" s="185"/>
      <c r="Q52" s="186"/>
    </row>
    <row r="53" spans="1:17" ht="9.75" customHeight="1">
      <c r="A53" s="185"/>
      <c r="P53" s="185"/>
      <c r="Q53" s="186"/>
    </row>
    <row r="54" spans="16:17" ht="9.75" customHeight="1">
      <c r="P54" s="185"/>
      <c r="Q54" s="186"/>
    </row>
    <row r="55" spans="16:17" ht="9.75" customHeight="1">
      <c r="P55" s="185"/>
      <c r="Q55" s="186"/>
    </row>
    <row r="56" spans="16:17" ht="9.75" customHeight="1">
      <c r="P56" s="185"/>
      <c r="Q56" s="186"/>
    </row>
    <row r="57" spans="16:17" ht="9.75" customHeight="1">
      <c r="P57" s="185"/>
      <c r="Q57" s="186"/>
    </row>
    <row r="58" spans="16:17" ht="9.75" customHeight="1">
      <c r="P58" s="185"/>
      <c r="Q58" s="186"/>
    </row>
    <row r="59" spans="16:17" ht="9.75" customHeight="1">
      <c r="P59" s="185"/>
      <c r="Q59" s="186"/>
    </row>
    <row r="60" ht="9.75" customHeight="1"/>
    <row r="61" spans="16:17" ht="9.75" customHeight="1">
      <c r="P61" s="185"/>
      <c r="Q61" s="186"/>
    </row>
    <row r="62" spans="16:17" ht="9.75" customHeight="1">
      <c r="P62" s="185"/>
      <c r="Q62" s="186"/>
    </row>
    <row r="63" ht="9.75" customHeight="1"/>
    <row r="64" spans="16:17" ht="9.75" customHeight="1">
      <c r="P64" s="185"/>
      <c r="Q64" s="186"/>
    </row>
    <row r="65" spans="16:17" ht="9.75" customHeight="1">
      <c r="P65" s="185"/>
      <c r="Q65" s="186"/>
    </row>
    <row r="66" spans="16:17" ht="9.75" customHeight="1">
      <c r="P66" s="185"/>
      <c r="Q66" s="186"/>
    </row>
    <row r="67" spans="16:17" ht="9.75" customHeight="1">
      <c r="P67" s="185"/>
      <c r="Q67" s="186"/>
    </row>
    <row r="68" spans="16:17" ht="9.75" customHeight="1">
      <c r="P68" s="185"/>
      <c r="Q68" s="186"/>
    </row>
    <row r="69" spans="16:17" ht="9.75" customHeight="1">
      <c r="P69" s="185"/>
      <c r="Q69" s="186"/>
    </row>
    <row r="70" spans="16:17" ht="9.75" customHeight="1">
      <c r="P70" s="178"/>
      <c r="Q70" s="178"/>
    </row>
    <row r="71" spans="16:17" ht="9.75" customHeight="1">
      <c r="P71" s="178"/>
      <c r="Q71" s="178"/>
    </row>
    <row r="72" spans="16:17" ht="9.75" customHeight="1">
      <c r="P72" s="178"/>
      <c r="Q72" s="178"/>
    </row>
    <row r="73" spans="16:17" ht="9.75" customHeight="1">
      <c r="P73" s="178"/>
      <c r="Q73" s="178"/>
    </row>
    <row r="74" spans="16:17" ht="9.75" customHeight="1">
      <c r="P74" s="178"/>
      <c r="Q74" s="178"/>
    </row>
    <row r="75" spans="16:17" ht="9.75" customHeight="1">
      <c r="P75" s="178"/>
      <c r="Q75" s="178"/>
    </row>
    <row r="76" spans="16:17" ht="12.75">
      <c r="P76" s="178"/>
      <c r="Q76" s="178"/>
    </row>
    <row r="77" spans="16:17" ht="12.75">
      <c r="P77" s="178"/>
      <c r="Q77" s="178"/>
    </row>
    <row r="78" spans="16:17" ht="12.75">
      <c r="P78" s="178"/>
      <c r="Q78" s="178"/>
    </row>
    <row r="79" spans="16:17" ht="12.75">
      <c r="P79" s="178"/>
      <c r="Q79" s="178"/>
    </row>
    <row r="80" spans="16:17" ht="12.75">
      <c r="P80" s="178"/>
      <c r="Q80" s="178"/>
    </row>
    <row r="81" spans="16:17" ht="12.75">
      <c r="P81" s="178"/>
      <c r="Q81" s="178"/>
    </row>
    <row r="82" spans="16:17" ht="12.75">
      <c r="P82" s="178"/>
      <c r="Q82" s="178"/>
    </row>
    <row r="83" spans="16:17" ht="12.75">
      <c r="P83" s="178"/>
      <c r="Q83" s="178"/>
    </row>
    <row r="84" spans="16:17" ht="12.75">
      <c r="P84" s="178"/>
      <c r="Q84" s="178"/>
    </row>
    <row r="85" spans="16:17" ht="12.75">
      <c r="P85" s="178"/>
      <c r="Q85" s="178"/>
    </row>
    <row r="86" spans="16:17" ht="12.75">
      <c r="P86" s="178"/>
      <c r="Q86" s="178"/>
    </row>
    <row r="106" ht="12.75">
      <c r="P106" s="181"/>
    </row>
    <row r="107" ht="12.75">
      <c r="P107" s="181"/>
    </row>
    <row r="108" ht="12.75">
      <c r="P108" s="181"/>
    </row>
    <row r="109" ht="12.75">
      <c r="P109" s="181"/>
    </row>
    <row r="110" ht="12.75">
      <c r="P110" s="181"/>
    </row>
    <row r="111" ht="12.75">
      <c r="P111" s="181"/>
    </row>
    <row r="112" ht="12.75">
      <c r="P112" s="181"/>
    </row>
    <row r="113" ht="12.75">
      <c r="P113" s="181"/>
    </row>
    <row r="114" ht="12.75">
      <c r="P114" s="181"/>
    </row>
    <row r="115" ht="12.75">
      <c r="P115" s="181"/>
    </row>
    <row r="116" ht="12.75">
      <c r="P116" s="181"/>
    </row>
    <row r="117" ht="12.75">
      <c r="P117" s="181"/>
    </row>
    <row r="118" ht="12.75">
      <c r="P118" s="181"/>
    </row>
    <row r="119" ht="12.75">
      <c r="P119" s="181"/>
    </row>
    <row r="120" ht="12.75">
      <c r="P120" s="181"/>
    </row>
    <row r="121" ht="12.75">
      <c r="P121" s="181"/>
    </row>
    <row r="122" ht="12.75">
      <c r="P122" s="181"/>
    </row>
    <row r="123" ht="12.75">
      <c r="P123" s="181"/>
    </row>
    <row r="124" ht="12.75">
      <c r="P124" s="181"/>
    </row>
    <row r="125" ht="12.75">
      <c r="P125" s="181"/>
    </row>
    <row r="126" ht="12.75">
      <c r="P126" s="181"/>
    </row>
    <row r="127" ht="12.75">
      <c r="P127" s="181"/>
    </row>
    <row r="128" ht="12.75">
      <c r="P128" s="181"/>
    </row>
    <row r="129" ht="12.75">
      <c r="P129" s="181"/>
    </row>
    <row r="130" ht="12.75">
      <c r="P130" s="181"/>
    </row>
    <row r="131" ht="12.75">
      <c r="P131" s="181"/>
    </row>
    <row r="132" ht="12.75">
      <c r="P132" s="181"/>
    </row>
    <row r="133" ht="12.75">
      <c r="P133" s="181"/>
    </row>
    <row r="134" ht="12.75">
      <c r="P134" s="181"/>
    </row>
    <row r="135" ht="12.75">
      <c r="P135" s="181"/>
    </row>
    <row r="136" ht="12.75">
      <c r="P136" s="181"/>
    </row>
    <row r="137" ht="12.75">
      <c r="P137" s="181"/>
    </row>
    <row r="138" ht="12.75">
      <c r="P138" s="181"/>
    </row>
    <row r="139" ht="12.75">
      <c r="P139" s="181"/>
    </row>
    <row r="140" ht="12.75">
      <c r="P140" s="181"/>
    </row>
    <row r="141" ht="12.75">
      <c r="P141" s="181"/>
    </row>
    <row r="142" ht="12.75">
      <c r="P142" s="181"/>
    </row>
    <row r="143" ht="12.75">
      <c r="P143" s="181"/>
    </row>
    <row r="144" ht="12.75">
      <c r="P144" s="181"/>
    </row>
    <row r="145" ht="12.75">
      <c r="P145" s="181"/>
    </row>
    <row r="146" ht="12.75">
      <c r="P146" s="181"/>
    </row>
    <row r="147" ht="12.75">
      <c r="P147" s="181"/>
    </row>
    <row r="148" ht="12.75">
      <c r="P148" s="181"/>
    </row>
    <row r="149" ht="12.75">
      <c r="P149" s="181"/>
    </row>
    <row r="150" ht="12.75">
      <c r="P150" s="181"/>
    </row>
    <row r="151" ht="12.75">
      <c r="P151" s="181"/>
    </row>
    <row r="152" ht="12.75">
      <c r="P152" s="181"/>
    </row>
    <row r="169" spans="10:11" ht="12.75">
      <c r="J169" s="178"/>
      <c r="K169" s="178"/>
    </row>
    <row r="170" spans="10:11" ht="12.75">
      <c r="J170" s="178"/>
      <c r="K170" s="17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H30"/>
  <sheetViews>
    <sheetView workbookViewId="0" topLeftCell="A1">
      <selection activeCell="N1" sqref="N1"/>
    </sheetView>
  </sheetViews>
  <sheetFormatPr defaultColWidth="11.421875" defaultRowHeight="12.75"/>
  <cols>
    <col min="3" max="3" width="16.57421875" style="0" customWidth="1"/>
    <col min="4" max="4" width="16.00390625" style="0" customWidth="1"/>
    <col min="5" max="5" width="9.140625" style="0" customWidth="1"/>
    <col min="6" max="6" width="1.7109375" style="0" customWidth="1"/>
    <col min="7" max="7" width="6.140625" style="0" customWidth="1"/>
    <col min="8" max="8" width="6.00390625" style="0" customWidth="1"/>
  </cols>
  <sheetData>
    <row r="1" spans="2:7" ht="15.75">
      <c r="B1" s="113" t="s">
        <v>518</v>
      </c>
      <c r="C1" s="60"/>
      <c r="D1" s="60"/>
      <c r="E1" s="60"/>
      <c r="F1" s="60"/>
      <c r="G1" s="57"/>
    </row>
    <row r="2" spans="2:7" ht="15.75">
      <c r="B2" s="113"/>
      <c r="C2" s="60"/>
      <c r="D2" s="60"/>
      <c r="E2" s="60"/>
      <c r="F2" s="60"/>
      <c r="G2" s="57"/>
    </row>
    <row r="3" spans="2:7" ht="15.75">
      <c r="B3" s="113"/>
      <c r="C3" s="60"/>
      <c r="D3" s="60"/>
      <c r="E3" s="60"/>
      <c r="F3" s="60"/>
      <c r="G3" s="57"/>
    </row>
    <row r="4" spans="2:8" ht="12.75">
      <c r="B4" s="112"/>
      <c r="G4" s="191" t="s">
        <v>519</v>
      </c>
      <c r="H4" s="191"/>
    </row>
    <row r="5" spans="2:8" ht="12.75">
      <c r="B5" s="192" t="s">
        <v>6</v>
      </c>
      <c r="C5" s="193" t="s">
        <v>520</v>
      </c>
      <c r="D5" s="194" t="s">
        <v>521</v>
      </c>
      <c r="E5" s="195" t="s">
        <v>522</v>
      </c>
      <c r="F5" s="196"/>
      <c r="G5" s="191"/>
      <c r="H5" s="197" t="s">
        <v>523</v>
      </c>
    </row>
    <row r="6" spans="2:8" ht="12.75">
      <c r="B6" s="198">
        <v>1987</v>
      </c>
      <c r="C6" s="199">
        <v>1101</v>
      </c>
      <c r="D6" s="200">
        <v>727</v>
      </c>
      <c r="E6" s="201">
        <f aca="true" t="shared" si="0" ref="E6:E16">+(C6-D6)</f>
        <v>374</v>
      </c>
      <c r="F6" s="202"/>
      <c r="G6" s="203"/>
      <c r="H6" s="4"/>
    </row>
    <row r="7" spans="2:8" ht="12.75">
      <c r="B7" s="198" t="s">
        <v>524</v>
      </c>
      <c r="C7" s="199">
        <v>1009</v>
      </c>
      <c r="D7" s="200">
        <v>780</v>
      </c>
      <c r="E7" s="201">
        <f t="shared" si="0"/>
        <v>229</v>
      </c>
      <c r="F7" s="202"/>
      <c r="G7" s="203"/>
      <c r="H7" s="4"/>
    </row>
    <row r="8" spans="2:8" ht="12.75">
      <c r="B8" s="198">
        <v>1989</v>
      </c>
      <c r="C8" s="199">
        <v>1092</v>
      </c>
      <c r="D8" s="200">
        <v>782</v>
      </c>
      <c r="E8" s="201">
        <f t="shared" si="0"/>
        <v>310</v>
      </c>
      <c r="F8" s="202"/>
      <c r="G8" s="203"/>
      <c r="H8" s="4"/>
    </row>
    <row r="9" spans="2:8" ht="12.75">
      <c r="B9" s="198" t="s">
        <v>525</v>
      </c>
      <c r="C9" s="199">
        <v>919</v>
      </c>
      <c r="D9" s="200">
        <v>868</v>
      </c>
      <c r="E9" s="201">
        <f t="shared" si="0"/>
        <v>51</v>
      </c>
      <c r="F9" s="202"/>
      <c r="G9" s="203"/>
      <c r="H9" s="4"/>
    </row>
    <row r="10" spans="2:8" ht="12.75">
      <c r="B10" s="198" t="s">
        <v>526</v>
      </c>
      <c r="C10" s="199">
        <v>1125</v>
      </c>
      <c r="D10" s="200">
        <v>915</v>
      </c>
      <c r="E10" s="201">
        <f t="shared" si="0"/>
        <v>210</v>
      </c>
      <c r="F10" s="202"/>
      <c r="G10" s="203"/>
      <c r="H10" s="4"/>
    </row>
    <row r="11" spans="2:8" ht="12.75">
      <c r="B11" s="198" t="s">
        <v>527</v>
      </c>
      <c r="C11" s="199">
        <v>1193</v>
      </c>
      <c r="D11" s="200">
        <v>822</v>
      </c>
      <c r="E11" s="201">
        <f t="shared" si="0"/>
        <v>371</v>
      </c>
      <c r="F11" s="202"/>
      <c r="G11" s="203"/>
      <c r="H11" s="4"/>
    </row>
    <row r="12" spans="2:8" ht="12.75">
      <c r="B12" s="198" t="s">
        <v>528</v>
      </c>
      <c r="C12" s="199">
        <v>955</v>
      </c>
      <c r="D12" s="200">
        <v>901</v>
      </c>
      <c r="E12" s="201">
        <f t="shared" si="0"/>
        <v>54</v>
      </c>
      <c r="F12" s="202"/>
      <c r="G12" s="203"/>
      <c r="H12" s="4"/>
    </row>
    <row r="13" spans="2:8" ht="12.75">
      <c r="B13" s="198" t="s">
        <v>529</v>
      </c>
      <c r="C13" s="199">
        <v>1048</v>
      </c>
      <c r="D13" s="200">
        <v>901</v>
      </c>
      <c r="E13" s="201">
        <f t="shared" si="0"/>
        <v>147</v>
      </c>
      <c r="F13" s="202"/>
      <c r="G13" s="203"/>
      <c r="H13" s="4"/>
    </row>
    <row r="14" spans="2:8" ht="12.75">
      <c r="B14" s="198" t="s">
        <v>530</v>
      </c>
      <c r="C14" s="199">
        <v>1049</v>
      </c>
      <c r="D14" s="200">
        <v>953</v>
      </c>
      <c r="E14" s="201">
        <f t="shared" si="0"/>
        <v>96</v>
      </c>
      <c r="F14" s="202"/>
      <c r="G14" s="203"/>
      <c r="H14" s="4"/>
    </row>
    <row r="15" spans="2:8" ht="12.75">
      <c r="B15" s="198" t="s">
        <v>531</v>
      </c>
      <c r="C15" s="199">
        <v>1181</v>
      </c>
      <c r="D15" s="200">
        <v>1010</v>
      </c>
      <c r="E15" s="201">
        <f t="shared" si="0"/>
        <v>171</v>
      </c>
      <c r="F15" s="202"/>
      <c r="G15" s="203"/>
      <c r="H15" s="4"/>
    </row>
    <row r="16" spans="2:8" ht="12.75">
      <c r="B16" s="198" t="s">
        <v>532</v>
      </c>
      <c r="C16" s="199">
        <v>1196</v>
      </c>
      <c r="D16" s="200">
        <v>993</v>
      </c>
      <c r="E16" s="201">
        <f t="shared" si="0"/>
        <v>203</v>
      </c>
      <c r="F16" s="202"/>
      <c r="G16" s="203"/>
      <c r="H16" s="4"/>
    </row>
    <row r="17" spans="2:8" ht="12.75">
      <c r="B17" s="198" t="s">
        <v>533</v>
      </c>
      <c r="C17" s="199">
        <v>1208</v>
      </c>
      <c r="D17" s="200">
        <v>934</v>
      </c>
      <c r="E17" s="119">
        <v>274</v>
      </c>
      <c r="F17" s="4"/>
      <c r="G17" s="203"/>
      <c r="H17" s="4"/>
    </row>
    <row r="18" spans="2:8" ht="12.75">
      <c r="B18" s="198" t="s">
        <v>534</v>
      </c>
      <c r="C18" s="199">
        <v>1281</v>
      </c>
      <c r="D18" s="200">
        <v>1083</v>
      </c>
      <c r="E18" s="201">
        <f>+(C18-D18)</f>
        <v>198</v>
      </c>
      <c r="F18" s="202"/>
      <c r="G18" s="204">
        <v>133</v>
      </c>
      <c r="H18" s="205">
        <v>0.1038</v>
      </c>
    </row>
    <row r="19" spans="2:8" ht="12.75">
      <c r="B19" s="206">
        <v>2003</v>
      </c>
      <c r="C19" s="199">
        <v>1447</v>
      </c>
      <c r="D19" s="200">
        <v>1097</v>
      </c>
      <c r="E19" s="201">
        <f>+(C19-D19)</f>
        <v>350</v>
      </c>
      <c r="F19" s="202"/>
      <c r="G19" s="207">
        <v>188</v>
      </c>
      <c r="H19" s="208">
        <v>0.1299</v>
      </c>
    </row>
    <row r="20" spans="2:8" ht="12.75">
      <c r="B20" s="206">
        <v>2004</v>
      </c>
      <c r="C20" s="209">
        <v>1441</v>
      </c>
      <c r="D20" s="210">
        <v>1035</v>
      </c>
      <c r="E20" s="201">
        <f>+(C20-D20)</f>
        <v>406</v>
      </c>
      <c r="F20" s="211"/>
      <c r="G20" s="207">
        <v>201</v>
      </c>
      <c r="H20" s="208">
        <v>0.1394</v>
      </c>
    </row>
    <row r="21" spans="2:8" ht="12.75">
      <c r="B21" s="206">
        <v>2005</v>
      </c>
      <c r="C21" s="209">
        <v>1471</v>
      </c>
      <c r="D21" s="210">
        <v>1158</v>
      </c>
      <c r="E21" s="201">
        <f>+(C21-D21)</f>
        <v>313</v>
      </c>
      <c r="F21" s="202"/>
      <c r="G21" s="207">
        <v>266</v>
      </c>
      <c r="H21" s="208">
        <v>0.1808</v>
      </c>
    </row>
    <row r="22" spans="2:8" ht="12.75">
      <c r="B22" s="212">
        <v>2006</v>
      </c>
      <c r="C22" s="213">
        <v>1183</v>
      </c>
      <c r="D22" s="210">
        <v>1073</v>
      </c>
      <c r="E22" s="201"/>
      <c r="F22" s="202"/>
      <c r="G22" s="214" t="s">
        <v>535</v>
      </c>
      <c r="H22" s="215">
        <v>0.1994</v>
      </c>
    </row>
    <row r="23" spans="2:8" ht="12.75">
      <c r="B23" s="206">
        <v>2007</v>
      </c>
      <c r="C23" s="209">
        <v>1556</v>
      </c>
      <c r="D23" s="210">
        <v>1100</v>
      </c>
      <c r="E23" s="201">
        <f>+(C23-D23)</f>
        <v>456</v>
      </c>
      <c r="F23" s="4"/>
      <c r="G23" s="216">
        <v>346</v>
      </c>
      <c r="H23" s="215">
        <v>0.2223</v>
      </c>
    </row>
    <row r="24" spans="2:8" ht="12.75">
      <c r="B24" s="217">
        <v>2008</v>
      </c>
      <c r="C24" s="209">
        <v>1591</v>
      </c>
      <c r="D24" s="210">
        <v>1100</v>
      </c>
      <c r="E24" s="218">
        <f>+(C24-D24)</f>
        <v>491</v>
      </c>
      <c r="F24" s="4"/>
      <c r="G24" s="207">
        <v>350</v>
      </c>
      <c r="H24" s="219">
        <v>0.22</v>
      </c>
    </row>
    <row r="25" spans="2:8" ht="12.75">
      <c r="B25" s="220">
        <v>2009</v>
      </c>
      <c r="C25" s="221">
        <v>1526</v>
      </c>
      <c r="D25" s="210">
        <v>1150</v>
      </c>
      <c r="E25" s="222">
        <v>376</v>
      </c>
      <c r="F25" s="4"/>
      <c r="G25" s="207">
        <v>318</v>
      </c>
      <c r="H25" s="219">
        <v>0.21</v>
      </c>
    </row>
    <row r="26" spans="2:8" ht="12.75">
      <c r="B26" s="223">
        <v>2010</v>
      </c>
      <c r="C26" s="224">
        <v>1605</v>
      </c>
      <c r="D26" s="224">
        <v>1207</v>
      </c>
      <c r="E26" s="225">
        <f>+(C26-D26)</f>
        <v>398</v>
      </c>
      <c r="F26" s="4"/>
      <c r="G26" s="226">
        <v>351</v>
      </c>
      <c r="H26" s="227">
        <v>0.2186</v>
      </c>
    </row>
    <row r="27" ht="12.75">
      <c r="B27" s="112"/>
    </row>
    <row r="28" ht="12.75">
      <c r="B28" s="112"/>
    </row>
    <row r="29" spans="2:5" ht="12.75">
      <c r="B29" s="9" t="s">
        <v>536</v>
      </c>
      <c r="C29" s="169"/>
      <c r="D29" s="169"/>
      <c r="E29" s="169"/>
    </row>
    <row r="30" spans="2:5" ht="12.75">
      <c r="B30" s="9" t="s">
        <v>537</v>
      </c>
      <c r="C30" s="169"/>
      <c r="D30" s="169"/>
      <c r="E30" s="169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Instalación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