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4" firstSheet="1" activeTab="3"/>
  </bookViews>
  <sheets>
    <sheet name="Pobl_ a 1_1_2012" sheetId="1" r:id="rId1"/>
    <sheet name="Evolución 1900_2011" sheetId="2" r:id="rId2"/>
    <sheet name="Pirámide de población" sheetId="3" r:id="rId3"/>
    <sheet name="Tramos de edad" sheetId="4" r:id="rId4"/>
    <sheet name="Pobl_ por Distritos" sheetId="5" r:id="rId5"/>
    <sheet name="Densidad de población" sheetId="6" r:id="rId6"/>
    <sheet name="Pobl_ por calles" sheetId="7" r:id="rId7"/>
    <sheet name="Nacim__Defun_" sheetId="8" r:id="rId8"/>
    <sheet name="Mov_ Intraprovincia" sheetId="9" r:id="rId9"/>
    <sheet name="Provincia de nac_" sheetId="10" r:id="rId10"/>
    <sheet name="extranjeros" sheetId="11" r:id="rId11"/>
    <sheet name="Pirámide de edad extranj_" sheetId="12" r:id="rId12"/>
    <sheet name="CuriosidadesNombres y Apellidos" sheetId="13" r:id="rId13"/>
    <sheet name="Hoja3" sheetId="14" r:id="rId14"/>
  </sheets>
  <definedNames>
    <definedName name="DatosExternos2_11">'extranjeros'!$A$4:$D$130</definedName>
    <definedName name="DatosExternos3_11">'extranjeros'!$A$4:$D$131</definedName>
  </definedNames>
  <calcPr fullCalcOnLoad="1"/>
</workbook>
</file>

<file path=xl/sharedStrings.xml><?xml version="1.0" encoding="utf-8"?>
<sst xmlns="http://schemas.openxmlformats.org/spreadsheetml/2006/main" count="1169" uniqueCount="932">
  <si>
    <t xml:space="preserve">        Población a 1 de enero de 2012</t>
  </si>
  <si>
    <t xml:space="preserve">AÑO </t>
  </si>
  <si>
    <t>Población</t>
  </si>
  <si>
    <t>Evolución de la población de Logroño</t>
  </si>
  <si>
    <t xml:space="preserve">                                      1900-2011</t>
  </si>
  <si>
    <t>renovación</t>
  </si>
  <si>
    <t>Total La Rioja</t>
  </si>
  <si>
    <t>Año</t>
  </si>
  <si>
    <t>Total España</t>
  </si>
  <si>
    <t xml:space="preserve"> Pirámide de población </t>
  </si>
  <si>
    <t xml:space="preserve">    a, 1 de enero de 2012</t>
  </si>
  <si>
    <t>año nacimiento</t>
  </si>
  <si>
    <t>Total</t>
  </si>
  <si>
    <t>varones</t>
  </si>
  <si>
    <t>mujeres</t>
  </si>
  <si>
    <t xml:space="preserve"> </t>
  </si>
  <si>
    <t>Pobl. TOTAL</t>
  </si>
  <si>
    <t>Varones</t>
  </si>
  <si>
    <t>Mujeres</t>
  </si>
  <si>
    <t>Distribución de la población por grupos de edad</t>
  </si>
  <si>
    <t>Datos a 1 de enero de 2012</t>
  </si>
  <si>
    <t>Edad</t>
  </si>
  <si>
    <t>Mayores 65 años</t>
  </si>
  <si>
    <t>51-64 años</t>
  </si>
  <si>
    <t>41-50 años</t>
  </si>
  <si>
    <t>31-40 años</t>
  </si>
  <si>
    <t>18-30 años</t>
  </si>
  <si>
    <t>Menores 18 años</t>
  </si>
  <si>
    <t>Año de nac.</t>
  </si>
  <si>
    <t>hasta 1946</t>
  </si>
  <si>
    <t>1947-1960</t>
  </si>
  <si>
    <t>1961-1970</t>
  </si>
  <si>
    <t>1971-1980</t>
  </si>
  <si>
    <t>1981-1993</t>
  </si>
  <si>
    <t>1994-2011</t>
  </si>
  <si>
    <r>
      <t xml:space="preserve">   Distribución de la población en</t>
    </r>
    <r>
      <rPr>
        <b/>
        <sz val="12"/>
        <color indexed="8"/>
        <rFont val="Arial"/>
        <family val="2"/>
      </rPr>
      <t xml:space="preserve">       </t>
    </r>
    <r>
      <rPr>
        <b/>
        <sz val="12"/>
        <color indexed="25"/>
        <rFont val="Arial"/>
        <family val="2"/>
      </rPr>
      <t>LOS DISTRITOS DE LA CIUDAD DE LOGROÑO</t>
    </r>
  </si>
  <si>
    <t xml:space="preserve">  Superficie aprox. en ha.</t>
  </si>
  <si>
    <t>Distrito</t>
  </si>
  <si>
    <t>1  Norte</t>
  </si>
  <si>
    <t>2  Centro</t>
  </si>
  <si>
    <t>3  Este</t>
  </si>
  <si>
    <t>4  Sur</t>
  </si>
  <si>
    <t>5  Oeste</t>
  </si>
  <si>
    <r>
      <t xml:space="preserve">   </t>
    </r>
    <r>
      <rPr>
        <b/>
        <sz val="11"/>
        <color indexed="21"/>
        <rFont val="Arial"/>
        <family val="2"/>
      </rPr>
      <t xml:space="preserve">Distribución de la población por    </t>
    </r>
    <r>
      <rPr>
        <b/>
        <sz val="12"/>
        <color indexed="21"/>
        <rFont val="Arial"/>
        <family val="2"/>
      </rPr>
      <t>Distritos Censales</t>
    </r>
  </si>
  <si>
    <t xml:space="preserve">Población </t>
  </si>
  <si>
    <t>TOTAL</t>
  </si>
  <si>
    <t xml:space="preserve">        Superficie y Población de cada Distrito y Sección censal</t>
  </si>
  <si>
    <t>Densidad</t>
  </si>
  <si>
    <t>Según la nueva distribución vigente desde 1 de enero de 2009,</t>
  </si>
  <si>
    <t xml:space="preserve">   104 secciones</t>
  </si>
  <si>
    <t>DIST 4</t>
  </si>
  <si>
    <t>Hectáreas</t>
  </si>
  <si>
    <t>Poblac.</t>
  </si>
  <si>
    <t>hab./ha.</t>
  </si>
  <si>
    <t>DIST 5</t>
  </si>
  <si>
    <t>Datos a 31-12-2011</t>
  </si>
  <si>
    <t>Sección</t>
  </si>
  <si>
    <t xml:space="preserve">     </t>
  </si>
  <si>
    <t>DIST 1</t>
  </si>
  <si>
    <t>DIST 3</t>
  </si>
  <si>
    <t>DIST 2</t>
  </si>
  <si>
    <t>DIST 6</t>
  </si>
  <si>
    <t xml:space="preserve">Población por calles </t>
  </si>
  <si>
    <t>Calle</t>
  </si>
  <si>
    <t>Residentes</t>
  </si>
  <si>
    <t xml:space="preserve">Acequia                         </t>
  </si>
  <si>
    <t xml:space="preserve">Avenida Juan XXIII              </t>
  </si>
  <si>
    <t xml:space="preserve">Calvo Sotelo                    </t>
  </si>
  <si>
    <t xml:space="preserve">Cervera                         </t>
  </si>
  <si>
    <t xml:space="preserve">Duquesa de la Victoria          </t>
  </si>
  <si>
    <t xml:space="preserve">Agoncillo                       </t>
  </si>
  <si>
    <t xml:space="preserve">Avenida Lobete                  </t>
  </si>
  <si>
    <t xml:space="preserve">Cnmo de la Fábrica            </t>
  </si>
  <si>
    <t xml:space="preserve">Chile                           </t>
  </si>
  <si>
    <t xml:space="preserve">Ebro                            </t>
  </si>
  <si>
    <t xml:space="preserve">Alameda                         </t>
  </si>
  <si>
    <t xml:space="preserve">Avenida Lope de Vega            </t>
  </si>
  <si>
    <t xml:space="preserve">Cnmo de la Fombera            </t>
  </si>
  <si>
    <t xml:space="preserve">Cierzo                          </t>
  </si>
  <si>
    <t xml:space="preserve">Egido                           </t>
  </si>
  <si>
    <t xml:space="preserve">Albia de Castro                 </t>
  </si>
  <si>
    <t xml:space="preserve">Avenida Manuel de Falla         </t>
  </si>
  <si>
    <t xml:space="preserve">Cnmo de la Magdalena          </t>
  </si>
  <si>
    <t xml:space="preserve">Ciriaco Garrido                 </t>
  </si>
  <si>
    <t xml:space="preserve">Eibar                           </t>
  </si>
  <si>
    <t xml:space="preserve">Albornoz                        </t>
  </si>
  <si>
    <t xml:space="preserve">Avenida Mendavia                </t>
  </si>
  <si>
    <t xml:space="preserve">Cnmo de la Puebla             </t>
  </si>
  <si>
    <t xml:space="preserve">Ciudad de Vitoria               </t>
  </si>
  <si>
    <t xml:space="preserve">El Carmen                       </t>
  </si>
  <si>
    <t xml:space="preserve">Alcanadre                       </t>
  </si>
  <si>
    <t xml:space="preserve">Avenida Navarra                 </t>
  </si>
  <si>
    <t xml:space="preserve">Cnmo de San Adrián            </t>
  </si>
  <si>
    <t xml:space="preserve">Clavijo                         </t>
  </si>
  <si>
    <t xml:space="preserve">El Coso                         </t>
  </si>
  <si>
    <t xml:space="preserve">Alemania                        </t>
  </si>
  <si>
    <t xml:space="preserve">Avenida Pérez Galdós            </t>
  </si>
  <si>
    <t xml:space="preserve">Cnmo de Vega                  </t>
  </si>
  <si>
    <t xml:space="preserve">Cofradía del Pez                </t>
  </si>
  <si>
    <t xml:space="preserve">El Cristo                       </t>
  </si>
  <si>
    <t xml:space="preserve">Alfonso VI                      </t>
  </si>
  <si>
    <t xml:space="preserve">Avenida Pío XII                 </t>
  </si>
  <si>
    <t xml:space="preserve">Cnmo del Cristo               </t>
  </si>
  <si>
    <t xml:space="preserve">Colgada                         </t>
  </si>
  <si>
    <t xml:space="preserve">El Horno                        </t>
  </si>
  <si>
    <t xml:space="preserve">Almería                         </t>
  </si>
  <si>
    <t xml:space="preserve">Avenida Portugal                </t>
  </si>
  <si>
    <t xml:space="preserve">Cnmo del Polvorín             </t>
  </si>
  <si>
    <t xml:space="preserve">Concepción Arenal               </t>
  </si>
  <si>
    <t xml:space="preserve">El Laurel                       </t>
  </si>
  <si>
    <t xml:space="preserve">Antonio de Nebrija              </t>
  </si>
  <si>
    <t xml:space="preserve">Avd. República Argentina     </t>
  </si>
  <si>
    <t xml:space="preserve">Cnmo Canicalejo               </t>
  </si>
  <si>
    <t xml:space="preserve">Conde de Superunda              </t>
  </si>
  <si>
    <t xml:space="preserve">El Norte                        </t>
  </si>
  <si>
    <t xml:space="preserve">Antonio Sagastuy                </t>
  </si>
  <si>
    <t xml:space="preserve">Avda Salustiano Olózaga      </t>
  </si>
  <si>
    <t xml:space="preserve">Cnmo Cascajos                 </t>
  </si>
  <si>
    <t xml:space="preserve">Congreso                        </t>
  </si>
  <si>
    <t xml:space="preserve">El Oeste                        </t>
  </si>
  <si>
    <t xml:space="preserve">Arnao de Bruselas               </t>
  </si>
  <si>
    <t xml:space="preserve">Avenida Viana                   </t>
  </si>
  <si>
    <t xml:space="preserve">Cnmo Matacerrada              </t>
  </si>
  <si>
    <t xml:space="preserve">Coronilla                       </t>
  </si>
  <si>
    <t xml:space="preserve">El Peso                         </t>
  </si>
  <si>
    <t xml:space="preserve">Arquit. Alamo y Ceballos    </t>
  </si>
  <si>
    <t xml:space="preserve">Bélgica                         </t>
  </si>
  <si>
    <t xml:space="preserve">Cnmo Pantano                  </t>
  </si>
  <si>
    <t xml:space="preserve">Corral de los Frailes           </t>
  </si>
  <si>
    <t xml:space="preserve">El Pino                         </t>
  </si>
  <si>
    <t xml:space="preserve">Artesanos                       </t>
  </si>
  <si>
    <t xml:space="preserve">Baltasar Gracián                </t>
  </si>
  <si>
    <t xml:space="preserve">Cnmo Viejo de Alberite        </t>
  </si>
  <si>
    <t xml:space="preserve">Coruña                          </t>
  </si>
  <si>
    <t xml:space="preserve">El Puente                       </t>
  </si>
  <si>
    <t xml:space="preserve">Asientos                        </t>
  </si>
  <si>
    <t xml:space="preserve">Banasteros                      </t>
  </si>
  <si>
    <t xml:space="preserve">Cnmo Viejo de Lardero         </t>
  </si>
  <si>
    <t xml:space="preserve">Cuchillería                     </t>
  </si>
  <si>
    <t xml:space="preserve">Eliseo Pinedo                   </t>
  </si>
  <si>
    <t xml:space="preserve">Aurora Infante                  </t>
  </si>
  <si>
    <t xml:space="preserve">Barbazán                        </t>
  </si>
  <si>
    <t xml:space="preserve">Cnmo Viejo de Oyón            </t>
  </si>
  <si>
    <t xml:space="preserve">Damián Forment                  </t>
  </si>
  <si>
    <t xml:space="preserve">Emilia Pardo Bazán              </t>
  </si>
  <si>
    <t xml:space="preserve">Austria                         </t>
  </si>
  <si>
    <t xml:space="preserve">Barrera                         </t>
  </si>
  <si>
    <t xml:space="preserve">Cnmo Viejo de Viana           </t>
  </si>
  <si>
    <t xml:space="preserve">Daniel Trevijano                </t>
  </si>
  <si>
    <t xml:space="preserve">Enrique Granados                </t>
  </si>
  <si>
    <t xml:space="preserve">Avenida de  Zaragoza            </t>
  </si>
  <si>
    <t xml:space="preserve">Barriocepo                      </t>
  </si>
  <si>
    <t xml:space="preserve">Cnmo Viejo del Cortijo        </t>
  </si>
  <si>
    <t xml:space="preserve">Daroca de Rioja                 </t>
  </si>
  <si>
    <t xml:space="preserve">Entrena                         </t>
  </si>
  <si>
    <t xml:space="preserve">Avenida de la Paz               </t>
  </si>
  <si>
    <t xml:space="preserve">Beato Berrio Ochoa              </t>
  </si>
  <si>
    <t xml:space="preserve">Canalejas                       </t>
  </si>
  <si>
    <t xml:space="preserve">De la Fundición                 </t>
  </si>
  <si>
    <t xml:space="preserve">Escobosa                        </t>
  </si>
  <si>
    <t xml:space="preserve">Avenida de la Playa             </t>
  </si>
  <si>
    <t xml:space="preserve">Beatos Mena y Navarrete         </t>
  </si>
  <si>
    <t xml:space="preserve">Canicalejo                      </t>
  </si>
  <si>
    <t xml:space="preserve">Defensores Villarreal           </t>
  </si>
  <si>
    <t xml:space="preserve">Escuelas Pías                   </t>
  </si>
  <si>
    <t xml:space="preserve">Avenida de la Sierra            </t>
  </si>
  <si>
    <t xml:space="preserve">Belchite                        </t>
  </si>
  <si>
    <t xml:space="preserve">Cantabria                       </t>
  </si>
  <si>
    <t xml:space="preserve">Del Olmo                        </t>
  </si>
  <si>
    <t xml:space="preserve">Escultor Daniel                 </t>
  </si>
  <si>
    <t xml:space="preserve">Avenida de Aragón               </t>
  </si>
  <si>
    <t xml:space="preserve">Beneficencia                    </t>
  </si>
  <si>
    <t xml:space="preserve">Capitán Cortés                  </t>
  </si>
  <si>
    <t xml:space="preserve">Del Piquete                     </t>
  </si>
  <si>
    <t xml:space="preserve">Estambrera                      </t>
  </si>
  <si>
    <t xml:space="preserve">Avenida de Francia              </t>
  </si>
  <si>
    <t xml:space="preserve">Benemérito C.Guardia Civil </t>
  </si>
  <si>
    <t xml:space="preserve">Capitán Gallarza                </t>
  </si>
  <si>
    <t xml:space="preserve">Del Pozo                        </t>
  </si>
  <si>
    <t xml:space="preserve">Estanque                        </t>
  </si>
  <si>
    <t xml:space="preserve">Avenida de La Rioja             </t>
  </si>
  <si>
    <t xml:space="preserve">Beratúa                         </t>
  </si>
  <si>
    <t xml:space="preserve">Capitán Gaona                   </t>
  </si>
  <si>
    <t xml:space="preserve">Del Quiebro                     </t>
  </si>
  <si>
    <t xml:space="preserve">Esteban de Ágreda               </t>
  </si>
  <si>
    <t xml:space="preserve">Avenida de Laguardia            </t>
  </si>
  <si>
    <t xml:space="preserve">Blanco Lac                      </t>
  </si>
  <si>
    <t xml:space="preserve">Cardenal Aguirre                </t>
  </si>
  <si>
    <t xml:space="preserve">Del Salto                       </t>
  </si>
  <si>
    <t xml:space="preserve">Esteban Manuel Villegas         </t>
  </si>
  <si>
    <t xml:space="preserve">Avenida de Logroño              </t>
  </si>
  <si>
    <t xml:space="preserve">Boterías                        </t>
  </si>
  <si>
    <t xml:space="preserve">Carmen Medrano                  </t>
  </si>
  <si>
    <t xml:space="preserve">Del Salvador                    </t>
  </si>
  <si>
    <t xml:space="preserve">Esteban Melón                   </t>
  </si>
  <si>
    <t xml:space="preserve">Avenida de Madrid               </t>
  </si>
  <si>
    <t xml:space="preserve">Bretón de los Herreros          </t>
  </si>
  <si>
    <t xml:space="preserve">Carnicerías                     </t>
  </si>
  <si>
    <t xml:space="preserve">Del Trillo                      </t>
  </si>
  <si>
    <t xml:space="preserve">Esteban Oca y Merino            </t>
  </si>
  <si>
    <t xml:space="preserve">Avenida del Moncalvillo         </t>
  </si>
  <si>
    <t xml:space="preserve">Caballería                      </t>
  </si>
  <si>
    <t xml:space="preserve">Carretera de Navarra            </t>
  </si>
  <si>
    <t xml:space="preserve">Diego Velázquez                 </t>
  </si>
  <si>
    <t xml:space="preserve">Fábricas                        </t>
  </si>
  <si>
    <t xml:space="preserve">Avda Autonom.de La Rioja   </t>
  </si>
  <si>
    <t xml:space="preserve">Caballero de la Rosa            </t>
  </si>
  <si>
    <t xml:space="preserve">Carretera del Cortijo           </t>
  </si>
  <si>
    <t xml:space="preserve">Dinamarca                       </t>
  </si>
  <si>
    <t xml:space="preserve">Fausto Elhúyar                  </t>
  </si>
  <si>
    <t xml:space="preserve">Avenida Bailén                  </t>
  </si>
  <si>
    <t xml:space="preserve">Cabo Noval                      </t>
  </si>
  <si>
    <t xml:space="preserve">Carretera Burgos                </t>
  </si>
  <si>
    <t xml:space="preserve">Divino Maestro                  </t>
  </si>
  <si>
    <t xml:space="preserve">Fermín Irigaray                 </t>
  </si>
  <si>
    <t xml:space="preserve">Avenida Burgos                  </t>
  </si>
  <si>
    <t xml:space="preserve">Calahorra                       </t>
  </si>
  <si>
    <t xml:space="preserve">Carretera Laguardia             </t>
  </si>
  <si>
    <t xml:space="preserve">Doce Ligero de Artillería       </t>
  </si>
  <si>
    <t xml:space="preserve">Fernán Caballero                </t>
  </si>
  <si>
    <t xml:space="preserve">Avenida Club Deportivo          </t>
  </si>
  <si>
    <t xml:space="preserve">Calleja Vieja I                 </t>
  </si>
  <si>
    <t xml:space="preserve">Carretera Mendavia              </t>
  </si>
  <si>
    <t xml:space="preserve">Doctor Múgica                   </t>
  </si>
  <si>
    <t xml:space="preserve">Ferrocarril                     </t>
  </si>
  <si>
    <t xml:space="preserve">Avenida Colón                   </t>
  </si>
  <si>
    <t xml:space="preserve">Calleja Vieja II                </t>
  </si>
  <si>
    <t xml:space="preserve">Carretil                        </t>
  </si>
  <si>
    <t xml:space="preserve">Doctores Castroviejo            </t>
  </si>
  <si>
    <t xml:space="preserve">Finlandia                       </t>
  </si>
  <si>
    <t xml:space="preserve">Avenida España                  </t>
  </si>
  <si>
    <t xml:space="preserve">Calleja Vieja III               </t>
  </si>
  <si>
    <t xml:space="preserve">Cerámica                        </t>
  </si>
  <si>
    <t xml:space="preserve">Donostia - San Sebastián        </t>
  </si>
  <si>
    <t xml:space="preserve">Francisco de Quevedo            </t>
  </si>
  <si>
    <t xml:space="preserve">Avd. Jorge Vigón             </t>
  </si>
  <si>
    <t xml:space="preserve">Calleja Vieja IV                </t>
  </si>
  <si>
    <t xml:space="preserve">Cerezos                         </t>
  </si>
  <si>
    <t xml:space="preserve">Duques de Nájera                </t>
  </si>
  <si>
    <t xml:space="preserve">Frco. Matnez Zaporta      </t>
  </si>
  <si>
    <t xml:space="preserve">Frontón                         </t>
  </si>
  <si>
    <t xml:space="preserve">José María Lope Toledo          </t>
  </si>
  <si>
    <t xml:space="preserve">Madre Paula Montalt             </t>
  </si>
  <si>
    <t xml:space="preserve">Obispo Fidel García             </t>
  </si>
  <si>
    <t xml:space="preserve">Pedro Ontillera                 </t>
  </si>
  <si>
    <t xml:space="preserve">Fuenmayor                       </t>
  </si>
  <si>
    <t xml:space="preserve">José Zorrilla                   </t>
  </si>
  <si>
    <t xml:space="preserve">Magisterio                      </t>
  </si>
  <si>
    <t xml:space="preserve">Obispo Lepe                     </t>
  </si>
  <si>
    <t xml:space="preserve">Pepe Blanco                     </t>
  </si>
  <si>
    <t xml:space="preserve">Galicia                         </t>
  </si>
  <si>
    <t xml:space="preserve">Juan Boscán                     </t>
  </si>
  <si>
    <t xml:space="preserve">Manantiales                     </t>
  </si>
  <si>
    <t xml:space="preserve">Obispo Rubio Montiel            </t>
  </si>
  <si>
    <t xml:space="preserve">Pepe Eizaga                     </t>
  </si>
  <si>
    <t xml:space="preserve">García Lorca                    </t>
  </si>
  <si>
    <t xml:space="preserve">Juan II                         </t>
  </si>
  <si>
    <t xml:space="preserve">Manresa                         </t>
  </si>
  <si>
    <t xml:space="preserve">Olivares                        </t>
  </si>
  <si>
    <t xml:space="preserve">Pepe Maguregui                  </t>
  </si>
  <si>
    <t xml:space="preserve">García Morato                   </t>
  </si>
  <si>
    <t xml:space="preserve">Juan José Elhúyar               </t>
  </si>
  <si>
    <t xml:space="preserve">María de la O Lejárraga         </t>
  </si>
  <si>
    <t xml:space="preserve">Ollerías                        </t>
  </si>
  <si>
    <t xml:space="preserve">Pescadores                      </t>
  </si>
  <si>
    <t xml:space="preserve">Garcilaso de la Vega            </t>
  </si>
  <si>
    <t xml:space="preserve">Juan Lobo                       </t>
  </si>
  <si>
    <t xml:space="preserve">Mª Teresa Gil de Gárate      </t>
  </si>
  <si>
    <t xml:space="preserve">Once de Junio                   </t>
  </si>
  <si>
    <t xml:space="preserve">Picón                           </t>
  </si>
  <si>
    <t xml:space="preserve">General Espartero               </t>
  </si>
  <si>
    <t xml:space="preserve">Lérida                          </t>
  </si>
  <si>
    <t xml:space="preserve">María Teresa León               </t>
  </si>
  <si>
    <t xml:space="preserve">Orense                          </t>
  </si>
  <si>
    <t xml:space="preserve">Pintor Rosales                  </t>
  </si>
  <si>
    <t xml:space="preserve">General Primo de Rivera         </t>
  </si>
  <si>
    <t xml:space="preserve">La Brava                        </t>
  </si>
  <si>
    <t xml:space="preserve">Marqués de la Ensenada          </t>
  </si>
  <si>
    <t xml:space="preserve">Ortega y Gasset                 </t>
  </si>
  <si>
    <t xml:space="preserve">Pintor Sorolla                  </t>
  </si>
  <si>
    <t xml:space="preserve">General Sanjurjo                </t>
  </si>
  <si>
    <t xml:space="preserve">La Cadena                       </t>
  </si>
  <si>
    <t xml:space="preserve">Mqués. de Fuertegollano        </t>
  </si>
  <si>
    <t xml:space="preserve">Oviedo                          </t>
  </si>
  <si>
    <t xml:space="preserve">Piqueras                        </t>
  </si>
  <si>
    <t xml:space="preserve">General Urrutia                 </t>
  </si>
  <si>
    <t xml:space="preserve">La Cadena Varea                 </t>
  </si>
  <si>
    <t xml:space="preserve">Marqués de Larios               </t>
  </si>
  <si>
    <t xml:space="preserve">Oyón                            </t>
  </si>
  <si>
    <t xml:space="preserve">Plantío                         </t>
  </si>
  <si>
    <t xml:space="preserve">General Vara de Rey             </t>
  </si>
  <si>
    <t xml:space="preserve">La Campa                        </t>
  </si>
  <si>
    <t xml:space="preserve">Marqués de Murrieta             </t>
  </si>
  <si>
    <t xml:space="preserve">Padre Claret                    </t>
  </si>
  <si>
    <t xml:space="preserve">Platerías                       </t>
  </si>
  <si>
    <t xml:space="preserve">General Yagüe                   </t>
  </si>
  <si>
    <t xml:space="preserve">La Caridad                      </t>
  </si>
  <si>
    <t xml:space="preserve">Marqués de San Nicolás          </t>
  </si>
  <si>
    <t xml:space="preserve">Padre Marín                     </t>
  </si>
  <si>
    <t xml:space="preserve">Plaza de la Diana               </t>
  </si>
  <si>
    <t xml:space="preserve">Gonzalo de Berceo               </t>
  </si>
  <si>
    <t xml:space="preserve">La Cigüeña                      </t>
  </si>
  <si>
    <t xml:space="preserve">Marqués de Vallejo              </t>
  </si>
  <si>
    <t xml:space="preserve">Pajares                         </t>
  </si>
  <si>
    <t xml:space="preserve">Plaza de la Vendimia            </t>
  </si>
  <si>
    <t xml:space="preserve">Gran Bretaña                    </t>
  </si>
  <si>
    <t xml:space="preserve">La Industria                    </t>
  </si>
  <si>
    <t xml:space="preserve">Martín Zurbano                  </t>
  </si>
  <si>
    <t xml:space="preserve">Pamplona                        </t>
  </si>
  <si>
    <t xml:space="preserve">Plaza de las Gaunas             </t>
  </si>
  <si>
    <t xml:space="preserve">G.V. del Rey Juan Carlos I  </t>
  </si>
  <si>
    <t xml:space="preserve">La Manzanera                    </t>
  </si>
  <si>
    <t xml:space="preserve">Medrano                         </t>
  </si>
  <si>
    <t xml:space="preserve">Panzares                        </t>
  </si>
  <si>
    <t xml:space="preserve">Pza de Amós Salvador          </t>
  </si>
  <si>
    <t xml:space="preserve">Grecia                          </t>
  </si>
  <si>
    <t xml:space="preserve">La Merced                       </t>
  </si>
  <si>
    <t xml:space="preserve">Menéndez Pelayo                 </t>
  </si>
  <si>
    <t xml:space="preserve">Pque. Picos de Urbión   </t>
  </si>
  <si>
    <t xml:space="preserve">Plaza de Europa                 </t>
  </si>
  <si>
    <t xml:space="preserve">Guillén de Brocar               </t>
  </si>
  <si>
    <t xml:space="preserve">La Ribera                       </t>
  </si>
  <si>
    <t xml:space="preserve">Mercaderes                      </t>
  </si>
  <si>
    <t xml:space="preserve">Parque de Las Gaunas            </t>
  </si>
  <si>
    <t xml:space="preserve">Plaza de Maestro Lope           </t>
  </si>
  <si>
    <t xml:space="preserve">Guipúzcoa                       </t>
  </si>
  <si>
    <t xml:space="preserve">La Serna                        </t>
  </si>
  <si>
    <t xml:space="preserve">Miguel Escalona Heredia         </t>
  </si>
  <si>
    <t xml:space="preserve">Parque de Los Lirios            </t>
  </si>
  <si>
    <t xml:space="preserve">Pz Pantaleona Melón       </t>
  </si>
  <si>
    <t xml:space="preserve">Gustavo Adolfo Bécquer          </t>
  </si>
  <si>
    <t xml:space="preserve">La Vega                         </t>
  </si>
  <si>
    <t xml:space="preserve">Miguel Villanueva               </t>
  </si>
  <si>
    <t xml:space="preserve">Parque de San Adrián            </t>
  </si>
  <si>
    <t xml:space="preserve">Plaza de San Agustín            </t>
  </si>
  <si>
    <t xml:space="preserve">Hermanos Hircio                 </t>
  </si>
  <si>
    <t xml:space="preserve">Labradores                      </t>
  </si>
  <si>
    <t xml:space="preserve">Milicias                        </t>
  </si>
  <si>
    <t xml:space="preserve">Parque de San Miguel            </t>
  </si>
  <si>
    <t xml:space="preserve">Plaza de San Pedro              </t>
  </si>
  <si>
    <t xml:space="preserve">Hermanos Moroy                  </t>
  </si>
  <si>
    <t xml:space="preserve">Lardero                         </t>
  </si>
  <si>
    <t xml:space="preserve">Monasterio de Suso              </t>
  </si>
  <si>
    <t xml:space="preserve">Parque de Santa Juliana         </t>
  </si>
  <si>
    <t xml:space="preserve">Plaza del Coso                  </t>
  </si>
  <si>
    <t xml:space="preserve">Herrerías                       </t>
  </si>
  <si>
    <t xml:space="preserve">Las Gaunas                      </t>
  </si>
  <si>
    <t xml:space="preserve">Monasterio de Yuso              </t>
  </si>
  <si>
    <t xml:space="preserve">Parque del Carmen               </t>
  </si>
  <si>
    <t xml:space="preserve">Plaza del Mercado               </t>
  </si>
  <si>
    <t xml:space="preserve">Holanda                         </t>
  </si>
  <si>
    <t xml:space="preserve">Las Terrazas                    </t>
  </si>
  <si>
    <t xml:space="preserve">Montesoria                      </t>
  </si>
  <si>
    <t xml:space="preserve">Parque El Cubo                  </t>
  </si>
  <si>
    <t xml:space="preserve">Plaza del Sotillo               </t>
  </si>
  <si>
    <t xml:space="preserve">Hospital Militar                </t>
  </si>
  <si>
    <t xml:space="preserve">Lavadero                        </t>
  </si>
  <si>
    <t xml:space="preserve">Muro de Cervantes               </t>
  </si>
  <si>
    <t xml:space="preserve">Pq. Miguel Hernández         </t>
  </si>
  <si>
    <t xml:space="preserve">Pza Alférez Provisional       </t>
  </si>
  <si>
    <t xml:space="preserve">Hospital Viejo                  </t>
  </si>
  <si>
    <t xml:space="preserve">Los Baños                       </t>
  </si>
  <si>
    <t xml:space="preserve">Muro del Carmen                 </t>
  </si>
  <si>
    <t xml:space="preserve">Pasada del Encinar              </t>
  </si>
  <si>
    <t xml:space="preserve">Plaza Fermín Gurbindo           </t>
  </si>
  <si>
    <t xml:space="preserve">Huertas                         </t>
  </si>
  <si>
    <t xml:space="preserve">Los Cameros                     </t>
  </si>
  <si>
    <t xml:space="preserve">Muro Frco de la Mata       </t>
  </si>
  <si>
    <t xml:space="preserve">Pasada Canicalejo               </t>
  </si>
  <si>
    <t xml:space="preserve">Plaza Iglesia                   </t>
  </si>
  <si>
    <t xml:space="preserve">Huesca                          </t>
  </si>
  <si>
    <t xml:space="preserve">Los Fueros de Logroño           </t>
  </si>
  <si>
    <t xml:space="preserve">Najerilla                       </t>
  </si>
  <si>
    <t xml:space="preserve">Pasada Chivero                  </t>
  </si>
  <si>
    <t xml:space="preserve">Plaza Iglesia Cortijo           </t>
  </si>
  <si>
    <t xml:space="preserve">Ingeniero La Cierva             </t>
  </si>
  <si>
    <t xml:space="preserve">Los Guindos                     </t>
  </si>
  <si>
    <t xml:space="preserve">Navarrete el Mudo               </t>
  </si>
  <si>
    <t xml:space="preserve">Pada Cuarto Ahorcado      </t>
  </si>
  <si>
    <t xml:space="preserve">P. Inmaculada Concep.     </t>
  </si>
  <si>
    <t xml:space="preserve">Ing. Pino y Amorena       </t>
  </si>
  <si>
    <t xml:space="preserve">Lugo                            </t>
  </si>
  <si>
    <t xml:space="preserve">Nestares                        </t>
  </si>
  <si>
    <t xml:space="preserve">Pasadera                        </t>
  </si>
  <si>
    <t xml:space="preserve">Plaza Joaquín Elizalde          </t>
  </si>
  <si>
    <t xml:space="preserve">Iregua                          </t>
  </si>
  <si>
    <t xml:space="preserve">Luis de Ulloa                   </t>
  </si>
  <si>
    <t xml:space="preserve">Nieva (de Cameros)              </t>
  </si>
  <si>
    <t xml:space="preserve">Paseo de la Constitución        </t>
  </si>
  <si>
    <t xml:space="preserve">Plaza Juan Miró                 </t>
  </si>
  <si>
    <t xml:space="preserve">Irlanda                         </t>
  </si>
  <si>
    <t xml:space="preserve">Luis Barrón                     </t>
  </si>
  <si>
    <t xml:space="preserve">Nocedillo                       </t>
  </si>
  <si>
    <t>P. Basilio Gurrea Cárd</t>
  </si>
  <si>
    <t xml:space="preserve">P.Madre Teresa Calcuta   </t>
  </si>
  <si>
    <t xml:space="preserve">Isaac Albéniz                   </t>
  </si>
  <si>
    <t xml:space="preserve">Luxemburgo                      </t>
  </si>
  <si>
    <t xml:space="preserve">Nuestra Señora del Pilar        </t>
  </si>
  <si>
    <t xml:space="preserve">Paseo del Prior                 </t>
  </si>
  <si>
    <t xml:space="preserve">Plaza Martín Ballesteros        </t>
  </si>
  <si>
    <t xml:space="preserve">Italia                          </t>
  </si>
  <si>
    <t xml:space="preserve">Málaga                          </t>
  </si>
  <si>
    <t xml:space="preserve">Obispo Blanco Nájera            </t>
  </si>
  <si>
    <t xml:space="preserve">Paseo Fra Sáez Porres     </t>
  </si>
  <si>
    <t xml:space="preserve">Pz. Mtnez. Flamarique       </t>
  </si>
  <si>
    <t xml:space="preserve">Joaquín Turina                  </t>
  </si>
  <si>
    <t xml:space="preserve">Madre de Dios                   </t>
  </si>
  <si>
    <t xml:space="preserve">Obispo Bustamante               </t>
  </si>
  <si>
    <t xml:space="preserve">Pedregales                      </t>
  </si>
  <si>
    <t xml:space="preserve">Plaza Primero de Mayo           </t>
  </si>
  <si>
    <t xml:space="preserve">Plaza Tomás y Valiente          </t>
  </si>
  <si>
    <t xml:space="preserve">San Adrián                      </t>
  </si>
  <si>
    <t xml:space="preserve">Senda de los Pedregales         </t>
  </si>
  <si>
    <t xml:space="preserve">Trinidad                        </t>
  </si>
  <si>
    <t xml:space="preserve">Pza Virgen  Esperanza    </t>
  </si>
  <si>
    <t xml:space="preserve">San Agustín                     </t>
  </si>
  <si>
    <t xml:space="preserve">Senda de Las Cañas              </t>
  </si>
  <si>
    <t xml:space="preserve">Trujal                          </t>
  </si>
  <si>
    <t xml:space="preserve">Poeta Prudencio                 </t>
  </si>
  <si>
    <t xml:space="preserve">San Antón                       </t>
  </si>
  <si>
    <t xml:space="preserve">Sequoias                        </t>
  </si>
  <si>
    <t xml:space="preserve">Tudela                          </t>
  </si>
  <si>
    <t xml:space="preserve">Poniente                        </t>
  </si>
  <si>
    <t xml:space="preserve">San Bartolomé                   </t>
  </si>
  <si>
    <t xml:space="preserve">Serradero                       </t>
  </si>
  <si>
    <t xml:space="preserve">Vélez de Guevara                </t>
  </si>
  <si>
    <t xml:space="preserve">Pontevedra                      </t>
  </si>
  <si>
    <t xml:space="preserve">San Bernabé                     </t>
  </si>
  <si>
    <t xml:space="preserve">Servillas                       </t>
  </si>
  <si>
    <t xml:space="preserve">Víctor Pradera                  </t>
  </si>
  <si>
    <t xml:space="preserve">Portales                        </t>
  </si>
  <si>
    <t xml:space="preserve">San Cosme                       </t>
  </si>
  <si>
    <t xml:space="preserve">Siervas de Jesús                </t>
  </si>
  <si>
    <t xml:space="preserve">Valcuerna                       </t>
  </si>
  <si>
    <t xml:space="preserve">Portillejo                      </t>
  </si>
  <si>
    <t xml:space="preserve">San Damián                      </t>
  </si>
  <si>
    <t xml:space="preserve">Siete Infantes de Lara          </t>
  </si>
  <si>
    <t xml:space="preserve">Valdegastea                     </t>
  </si>
  <si>
    <t xml:space="preserve">Pradejón                        </t>
  </si>
  <si>
    <t xml:space="preserve">San Felices                     </t>
  </si>
  <si>
    <t xml:space="preserve">Sojuela                         </t>
  </si>
  <si>
    <t xml:space="preserve">Valdelanas                      </t>
  </si>
  <si>
    <t xml:space="preserve">Prado Lagar                     </t>
  </si>
  <si>
    <t xml:space="preserve">San Francisco                   </t>
  </si>
  <si>
    <t xml:space="preserve">Somosierra                      </t>
  </si>
  <si>
    <t xml:space="preserve">Valdeosera                      </t>
  </si>
  <si>
    <t xml:space="preserve">Puente Madre                    </t>
  </si>
  <si>
    <t xml:space="preserve">San Gil                         </t>
  </si>
  <si>
    <t xml:space="preserve">Sorzano                         </t>
  </si>
  <si>
    <t xml:space="preserve">Valderuga                       </t>
  </si>
  <si>
    <t xml:space="preserve">Purita Ugalde                   </t>
  </si>
  <si>
    <t xml:space="preserve">San Isidro                      </t>
  </si>
  <si>
    <t xml:space="preserve">Sotillo                         </t>
  </si>
  <si>
    <t xml:space="preserve">Vicente Ochoa                   </t>
  </si>
  <si>
    <t xml:space="preserve">Quintiliano                     </t>
  </si>
  <si>
    <t xml:space="preserve">San Jerónimo Hermosilla         </t>
  </si>
  <si>
    <t xml:space="preserve">Suecia                          </t>
  </si>
  <si>
    <t xml:space="preserve">Villa Carmela                   </t>
  </si>
  <si>
    <t xml:space="preserve">Río Alhama                      </t>
  </si>
  <si>
    <t xml:space="preserve">San José de Calasanz            </t>
  </si>
  <si>
    <t xml:space="preserve">Sur                             </t>
  </si>
  <si>
    <t xml:space="preserve">Villa Natura                    </t>
  </si>
  <si>
    <t xml:space="preserve">Río Cidacos                     </t>
  </si>
  <si>
    <t xml:space="preserve">San Juan                        </t>
  </si>
  <si>
    <t xml:space="preserve">Término Gurusilla               </t>
  </si>
  <si>
    <t xml:space="preserve">Villamediana                    </t>
  </si>
  <si>
    <t xml:space="preserve">Río Isla                        </t>
  </si>
  <si>
    <t xml:space="preserve">San Lázaro                      </t>
  </si>
  <si>
    <t xml:space="preserve">Tejada                          </t>
  </si>
  <si>
    <t xml:space="preserve">Viveros                         </t>
  </si>
  <si>
    <t xml:space="preserve">Río Leza                        </t>
  </si>
  <si>
    <t xml:space="preserve">San Matías                      </t>
  </si>
  <si>
    <t xml:space="preserve">T. Conel Santos Ascarza </t>
  </si>
  <si>
    <t xml:space="preserve">Yerros                          </t>
  </si>
  <si>
    <t xml:space="preserve">Río Linares                     </t>
  </si>
  <si>
    <t xml:space="preserve">San Mateo                       </t>
  </si>
  <si>
    <t xml:space="preserve">Teruel                          </t>
  </si>
  <si>
    <t xml:space="preserve">Río Lomo                        </t>
  </si>
  <si>
    <t xml:space="preserve">San Millán                      </t>
  </si>
  <si>
    <t xml:space="preserve">Tirso de Molina                 </t>
  </si>
  <si>
    <t xml:space="preserve">Río Oja                         </t>
  </si>
  <si>
    <t xml:space="preserve">San Pablo                       </t>
  </si>
  <si>
    <t xml:space="preserve">Toledo                          </t>
  </si>
  <si>
    <t xml:space="preserve">Río Somero                      </t>
  </si>
  <si>
    <t xml:space="preserve">San Prudencio                   </t>
  </si>
  <si>
    <t xml:space="preserve">Torrecilla (en Cameros)         </t>
  </si>
  <si>
    <t xml:space="preserve">Rafael Azcona                   </t>
  </si>
  <si>
    <t xml:space="preserve">San Roque                       </t>
  </si>
  <si>
    <t xml:space="preserve">Torrecillas                     </t>
  </si>
  <si>
    <t xml:space="preserve">Ramírez de Velasco              </t>
  </si>
  <si>
    <t xml:space="preserve">San Sebastián                   </t>
  </si>
  <si>
    <t xml:space="preserve">Torremuña                       </t>
  </si>
  <si>
    <t xml:space="preserve">Ramblasque                      </t>
  </si>
  <si>
    <t xml:space="preserve">Sancho el Mayor                 </t>
  </si>
  <si>
    <t xml:space="preserve">Trav de Avda de Madrid   </t>
  </si>
  <si>
    <t xml:space="preserve">Rey Pastor                      </t>
  </si>
  <si>
    <t xml:space="preserve">Santa Fé                        </t>
  </si>
  <si>
    <t xml:space="preserve">Travesía de Ollerías            </t>
  </si>
  <si>
    <t xml:space="preserve">Rodancha                        </t>
  </si>
  <si>
    <t xml:space="preserve">Santa Isabel                    </t>
  </si>
  <si>
    <t xml:space="preserve">Travesía de Palacio             </t>
  </si>
  <si>
    <t xml:space="preserve">Rodejón                         </t>
  </si>
  <si>
    <t xml:space="preserve">Santa Justa                     </t>
  </si>
  <si>
    <t xml:space="preserve">Travesía de Piqueras            </t>
  </si>
  <si>
    <t xml:space="preserve">Rodríguez Paterna               </t>
  </si>
  <si>
    <t xml:space="preserve">Santiago                        </t>
  </si>
  <si>
    <t xml:space="preserve">Travesía de San Juan            </t>
  </si>
  <si>
    <t xml:space="preserve">Ronda de los Cuarteles          </t>
  </si>
  <si>
    <t xml:space="preserve">Santiago Cortijo                </t>
  </si>
  <si>
    <t xml:space="preserve">Travesía de San Lázaro          </t>
  </si>
  <si>
    <t xml:space="preserve">Ruavieja                        </t>
  </si>
  <si>
    <t xml:space="preserve">Saturnino Ulargui               </t>
  </si>
  <si>
    <t xml:space="preserve">Travesía de San Roque           </t>
  </si>
  <si>
    <t xml:space="preserve">Rumanía                         </t>
  </si>
  <si>
    <t xml:space="preserve">Segundo Arce                    </t>
  </si>
  <si>
    <t xml:space="preserve">Travesía Cabo Noval             </t>
  </si>
  <si>
    <t xml:space="preserve">Ruperto Gómez de Segura         </t>
  </si>
  <si>
    <t xml:space="preserve">Segundo Santo Tomás             </t>
  </si>
  <si>
    <t xml:space="preserve">Travesía Carretil               </t>
  </si>
  <si>
    <t xml:space="preserve">Sagasta                         </t>
  </si>
  <si>
    <t xml:space="preserve">Senado                          </t>
  </si>
  <si>
    <t xml:space="preserve">Travesía Frontón                </t>
  </si>
  <si>
    <t xml:space="preserve">Salamanca                       </t>
  </si>
  <si>
    <t xml:space="preserve">Senda de la Servilla            </t>
  </si>
  <si>
    <t xml:space="preserve">Travesía Laurel                 </t>
  </si>
  <si>
    <t xml:space="preserve">Samalar                         </t>
  </si>
  <si>
    <t xml:space="preserve">Senda de la Vía                 </t>
  </si>
  <si>
    <t xml:space="preserve">Tricio                          </t>
  </si>
  <si>
    <r>
      <t>Nacimientos y Defunciones</t>
    </r>
    <r>
      <rPr>
        <b/>
        <sz val="9"/>
        <color indexed="25"/>
        <rFont val="Arial"/>
        <family val="2"/>
      </rPr>
      <t>.   Evolución 1987- 2011</t>
    </r>
  </si>
  <si>
    <r>
      <t xml:space="preserve">                          Extranjeros nacidos en </t>
    </r>
    <r>
      <rPr>
        <sz val="8"/>
        <color indexed="25"/>
        <rFont val="Times New Roman"/>
        <family val="1"/>
      </rPr>
      <t>Logroño</t>
    </r>
  </si>
  <si>
    <t>Altas por Nacimiento</t>
  </si>
  <si>
    <t>Bajas por Defunción</t>
  </si>
  <si>
    <t>crec.veg.</t>
  </si>
  <si>
    <t>% del tot. de Nac</t>
  </si>
  <si>
    <t>1988</t>
  </si>
  <si>
    <t>1992</t>
  </si>
  <si>
    <t>1993</t>
  </si>
  <si>
    <t>1994</t>
  </si>
  <si>
    <t>1995</t>
  </si>
  <si>
    <t>1997</t>
  </si>
  <si>
    <t>1998</t>
  </si>
  <si>
    <t>1999</t>
  </si>
  <si>
    <t>2000</t>
  </si>
  <si>
    <t>2001</t>
  </si>
  <si>
    <t>2002</t>
  </si>
  <si>
    <t>236 *</t>
  </si>
  <si>
    <t>**  El número de nacimientos del año 2006 no tiene el carácter de definitivo</t>
  </si>
  <si>
    <t xml:space="preserve">      ya que no incluye el mes de diciembre y parte de noviembre</t>
  </si>
  <si>
    <r>
      <t>Movimientos</t>
    </r>
    <r>
      <rPr>
        <b/>
        <sz val="8"/>
        <rFont val="Arial"/>
        <family val="2"/>
      </rPr>
      <t xml:space="preserve"> INTRAPROVICIA</t>
    </r>
  </si>
  <si>
    <t>Alta de</t>
  </si>
  <si>
    <t>MUNICIPIO</t>
  </si>
  <si>
    <t xml:space="preserve">Baja a </t>
  </si>
  <si>
    <t xml:space="preserve">Abalos                          </t>
  </si>
  <si>
    <t xml:space="preserve">Briñas                          </t>
  </si>
  <si>
    <t xml:space="preserve">Gimileo                         </t>
  </si>
  <si>
    <t xml:space="preserve">Briones                         </t>
  </si>
  <si>
    <t xml:space="preserve">Grávalos                        </t>
  </si>
  <si>
    <t xml:space="preserve">Aguilar del Río Alhama          </t>
  </si>
  <si>
    <t xml:space="preserve">Cárdenas                        </t>
  </si>
  <si>
    <t xml:space="preserve">Grañón                          </t>
  </si>
  <si>
    <t xml:space="preserve">Ajamil de Cameros               </t>
  </si>
  <si>
    <t xml:space="preserve">Cañas                           </t>
  </si>
  <si>
    <t xml:space="preserve">Haro                            </t>
  </si>
  <si>
    <t xml:space="preserve">Albelda de Iregua               </t>
  </si>
  <si>
    <t xml:space="preserve">Herce                           </t>
  </si>
  <si>
    <t xml:space="preserve">Alberite                        </t>
  </si>
  <si>
    <t xml:space="preserve">Camprovín                       </t>
  </si>
  <si>
    <t xml:space="preserve">Herramélluri                    </t>
  </si>
  <si>
    <t xml:space="preserve">Canales de la Sierra            </t>
  </si>
  <si>
    <t xml:space="preserve">Hervías                         </t>
  </si>
  <si>
    <t xml:space="preserve">Aldeanueva de Ebro              </t>
  </si>
  <si>
    <t xml:space="preserve">Casalarreina                    </t>
  </si>
  <si>
    <t xml:space="preserve">Hormilla                        </t>
  </si>
  <si>
    <t xml:space="preserve">Alesanco                        </t>
  </si>
  <si>
    <t xml:space="preserve">Castañares de Rioja             </t>
  </si>
  <si>
    <t xml:space="preserve">Hormilleja                      </t>
  </si>
  <si>
    <t xml:space="preserve">Alesón                          </t>
  </si>
  <si>
    <t xml:space="preserve">Castroviejo                     </t>
  </si>
  <si>
    <t xml:space="preserve">Hornos de Moncalvillo           </t>
  </si>
  <si>
    <t xml:space="preserve">Alfaro                          </t>
  </si>
  <si>
    <t xml:space="preserve">Cenicero                        </t>
  </si>
  <si>
    <t xml:space="preserve">Huércanos                       </t>
  </si>
  <si>
    <t xml:space="preserve">Almarza de Cameros              </t>
  </si>
  <si>
    <t xml:space="preserve">Cervera del Río Alhama          </t>
  </si>
  <si>
    <t xml:space="preserve">Igea                            </t>
  </si>
  <si>
    <t xml:space="preserve">Anguciana                       </t>
  </si>
  <si>
    <t xml:space="preserve">Cihuri                          </t>
  </si>
  <si>
    <t xml:space="preserve">Jalón de Cameros                </t>
  </si>
  <si>
    <t xml:space="preserve">Anguiano                        </t>
  </si>
  <si>
    <t xml:space="preserve">Cirueña                         </t>
  </si>
  <si>
    <t xml:space="preserve">Laguna de Cameros               </t>
  </si>
  <si>
    <t xml:space="preserve">Arenzana de Abajo               </t>
  </si>
  <si>
    <t xml:space="preserve">Lagunilla del Jubera            </t>
  </si>
  <si>
    <t xml:space="preserve">Arenzana de Arriba              </t>
  </si>
  <si>
    <t xml:space="preserve">Cordovín                        </t>
  </si>
  <si>
    <t xml:space="preserve">Arnedillo                       </t>
  </si>
  <si>
    <t xml:space="preserve">Corera                          </t>
  </si>
  <si>
    <t xml:space="preserve">Ledesma de la Cogolla           </t>
  </si>
  <si>
    <t xml:space="preserve">Arnedo                          </t>
  </si>
  <si>
    <t xml:space="preserve">Cornago                         </t>
  </si>
  <si>
    <t xml:space="preserve">Leiva                           </t>
  </si>
  <si>
    <t xml:space="preserve">Arrubal                         </t>
  </si>
  <si>
    <t xml:space="preserve">Cuzcurrita-Río Tirón            </t>
  </si>
  <si>
    <t xml:space="preserve">Leza de Río Leza                </t>
  </si>
  <si>
    <t xml:space="preserve">Ausejo                          </t>
  </si>
  <si>
    <t xml:space="preserve">Lumbreras                       </t>
  </si>
  <si>
    <t xml:space="preserve">Autol                           </t>
  </si>
  <si>
    <t xml:space="preserve">El Rasillo                      </t>
  </si>
  <si>
    <t xml:space="preserve">Manjarrés                       </t>
  </si>
  <si>
    <t xml:space="preserve">Azofra                          </t>
  </si>
  <si>
    <t xml:space="preserve">El Redal                        </t>
  </si>
  <si>
    <t xml:space="preserve">Mansilla                        </t>
  </si>
  <si>
    <t xml:space="preserve">Bañares                         </t>
  </si>
  <si>
    <t xml:space="preserve">El Villar de Arnedo             </t>
  </si>
  <si>
    <t xml:space="preserve">Matute                          </t>
  </si>
  <si>
    <t xml:space="preserve">Baños de Río Tobía              </t>
  </si>
  <si>
    <t xml:space="preserve">Enciso                          </t>
  </si>
  <si>
    <t xml:space="preserve">Baños de Rioja                  </t>
  </si>
  <si>
    <t xml:space="preserve">Munilla                         </t>
  </si>
  <si>
    <t xml:space="preserve">Badarán                         </t>
  </si>
  <si>
    <t xml:space="preserve">Estollo                         </t>
  </si>
  <si>
    <t xml:space="preserve">Murillo de Río Leza             </t>
  </si>
  <si>
    <t xml:space="preserve">Berceo                          </t>
  </si>
  <si>
    <t xml:space="preserve">Ezcaray                         </t>
  </si>
  <si>
    <t xml:space="preserve">Muro de Aguas                   </t>
  </si>
  <si>
    <t xml:space="preserve">Bergasa                         </t>
  </si>
  <si>
    <t xml:space="preserve">Fonzaleche                      </t>
  </si>
  <si>
    <t xml:space="preserve">Nájera                          </t>
  </si>
  <si>
    <t xml:space="preserve">Bergasillas Bajera              </t>
  </si>
  <si>
    <t xml:space="preserve">Nalda                           </t>
  </si>
  <si>
    <t xml:space="preserve">Bobadilla                       </t>
  </si>
  <si>
    <t xml:space="preserve">Galilea                         </t>
  </si>
  <si>
    <t xml:space="preserve">Navarrete                       </t>
  </si>
  <si>
    <t xml:space="preserve">San Millán de Yécora            </t>
  </si>
  <si>
    <t xml:space="preserve">Valgañón                        </t>
  </si>
  <si>
    <t xml:space="preserve">Nieva de Cameros                </t>
  </si>
  <si>
    <t xml:space="preserve">San Román de Cameros            </t>
  </si>
  <si>
    <t xml:space="preserve">Ventosa                         </t>
  </si>
  <si>
    <t xml:space="preserve">Ochánduri                       </t>
  </si>
  <si>
    <t xml:space="preserve">San Vicente de la Sonsierra     </t>
  </si>
  <si>
    <t xml:space="preserve">Ventrosa                        </t>
  </si>
  <si>
    <t xml:space="preserve">Ocón                            </t>
  </si>
  <si>
    <t xml:space="preserve">Santa Coloma                    </t>
  </si>
  <si>
    <t xml:space="preserve">Viguera                         </t>
  </si>
  <si>
    <t xml:space="preserve">Ojacastro                       </t>
  </si>
  <si>
    <t xml:space="preserve">Santa Engracia del Jubera       </t>
  </si>
  <si>
    <t xml:space="preserve">Villalba de Rioja               </t>
  </si>
  <si>
    <t xml:space="preserve">Ollauri                         </t>
  </si>
  <si>
    <t xml:space="preserve">Santa Eulalia Bajera            </t>
  </si>
  <si>
    <t xml:space="preserve">Villalobar de Rioja             </t>
  </si>
  <si>
    <t xml:space="preserve">Ortigosa                        </t>
  </si>
  <si>
    <t xml:space="preserve">Santo Domingo de la Calzada     </t>
  </si>
  <si>
    <t xml:space="preserve">Villamediana de Iregua          </t>
  </si>
  <si>
    <t xml:space="preserve">Pazuengos                       </t>
  </si>
  <si>
    <t xml:space="preserve">Santurde                        </t>
  </si>
  <si>
    <t xml:space="preserve">Villanueva de Cameros           </t>
  </si>
  <si>
    <t xml:space="preserve">Pedroso                         </t>
  </si>
  <si>
    <t xml:space="preserve">Santurdejo                      </t>
  </si>
  <si>
    <t xml:space="preserve">Villar de Torre                 </t>
  </si>
  <si>
    <t xml:space="preserve">Pinillos                        </t>
  </si>
  <si>
    <t xml:space="preserve">Villarejo                       </t>
  </si>
  <si>
    <t xml:space="preserve">Préjano                         </t>
  </si>
  <si>
    <t xml:space="preserve">Villarta-Quintana               </t>
  </si>
  <si>
    <t xml:space="preserve">Sotés                           </t>
  </si>
  <si>
    <t xml:space="preserve">Villavelayo                     </t>
  </si>
  <si>
    <t xml:space="preserve">Pradillo                        </t>
  </si>
  <si>
    <t xml:space="preserve">Soto en Cameros                 </t>
  </si>
  <si>
    <t xml:space="preserve">Villaverde de Rioja             </t>
  </si>
  <si>
    <t xml:space="preserve">Quel                            </t>
  </si>
  <si>
    <t xml:space="preserve">Terroba                         </t>
  </si>
  <si>
    <t xml:space="preserve">Villoslada de Cameros           </t>
  </si>
  <si>
    <t xml:space="preserve">Rabanera                        </t>
  </si>
  <si>
    <t xml:space="preserve">Tirgo                           </t>
  </si>
  <si>
    <t xml:space="preserve">Viniegra de Abajo               </t>
  </si>
  <si>
    <t xml:space="preserve">Ribafrecha                      </t>
  </si>
  <si>
    <t xml:space="preserve">Tobía                           </t>
  </si>
  <si>
    <t xml:space="preserve">Viniegra de Arriba              </t>
  </si>
  <si>
    <t xml:space="preserve">Rincón de Soto                  </t>
  </si>
  <si>
    <t xml:space="preserve">Tormantos                       </t>
  </si>
  <si>
    <t xml:space="preserve">Zarratón                        </t>
  </si>
  <si>
    <t xml:space="preserve">Robres del Castillo             </t>
  </si>
  <si>
    <t xml:space="preserve">Torrecilla en Cameros           </t>
  </si>
  <si>
    <t xml:space="preserve">Zarzosa                         </t>
  </si>
  <si>
    <t xml:space="preserve">Rodezno                         </t>
  </si>
  <si>
    <t xml:space="preserve">Zorraquín                       </t>
  </si>
  <si>
    <t xml:space="preserve">San Asensio                     </t>
  </si>
  <si>
    <t xml:space="preserve">Tudelilla                       </t>
  </si>
  <si>
    <t xml:space="preserve">San Millán de la Cogolla        </t>
  </si>
  <si>
    <t xml:space="preserve">Uruñuela                        </t>
  </si>
  <si>
    <t>Datos referidos a 1 de enero de 2012</t>
  </si>
  <si>
    <t>habitantes</t>
  </si>
  <si>
    <r>
      <t xml:space="preserve">    Total  </t>
    </r>
    <r>
      <rPr>
        <b/>
        <sz val="9"/>
        <color indexed="8"/>
        <rFont val="Arial"/>
        <family val="2"/>
      </rPr>
      <t>Altas en Logroño</t>
    </r>
    <r>
      <rPr>
        <sz val="9"/>
        <color indexed="8"/>
        <rFont val="Arial"/>
        <family val="2"/>
      </rPr>
      <t xml:space="preserve"> procedentes de municipios de La Rioja </t>
    </r>
  </si>
  <si>
    <r>
      <t xml:space="preserve">   Total  </t>
    </r>
    <r>
      <rPr>
        <b/>
        <sz val="9"/>
        <color indexed="8"/>
        <rFont val="Arial"/>
        <family val="2"/>
      </rPr>
      <t>Bajas de Logroño</t>
    </r>
    <r>
      <rPr>
        <sz val="9"/>
        <color indexed="8"/>
        <rFont val="Arial"/>
        <family val="2"/>
      </rPr>
      <t xml:space="preserve"> con destino a otros municipios de La Rioja </t>
    </r>
  </si>
  <si>
    <t>Vecinos de Logroño nacidos en España</t>
  </si>
  <si>
    <t>Españoles de origen</t>
  </si>
  <si>
    <r>
      <t>suma de</t>
    </r>
    <r>
      <rPr>
        <sz val="8"/>
        <rFont val="Arial"/>
        <family val="2"/>
      </rPr>
      <t xml:space="preserve"> los españoles de origen con los nacidos en </t>
    </r>
  </si>
  <si>
    <t>España extranjeros y posteriormente naturalizados</t>
  </si>
  <si>
    <t xml:space="preserve">Alava           </t>
  </si>
  <si>
    <t>La Rioja</t>
  </si>
  <si>
    <t xml:space="preserve">Albacete        </t>
  </si>
  <si>
    <t xml:space="preserve">León            </t>
  </si>
  <si>
    <t>Alicante Alacant</t>
  </si>
  <si>
    <t xml:space="preserve">Lugo            </t>
  </si>
  <si>
    <t xml:space="preserve">Almería         </t>
  </si>
  <si>
    <t xml:space="preserve">Málaga          </t>
  </si>
  <si>
    <t xml:space="preserve">Asturias        </t>
  </si>
  <si>
    <t xml:space="preserve">Madrid          </t>
  </si>
  <si>
    <t xml:space="preserve">Avila           </t>
  </si>
  <si>
    <t xml:space="preserve">Melilla         </t>
  </si>
  <si>
    <t xml:space="preserve">Badajoz         </t>
  </si>
  <si>
    <t xml:space="preserve">Murcia          </t>
  </si>
  <si>
    <t xml:space="preserve">Baleares        </t>
  </si>
  <si>
    <t xml:space="preserve">Navarra         </t>
  </si>
  <si>
    <t xml:space="preserve">Barcelona       </t>
  </si>
  <si>
    <t xml:space="preserve">Orense          </t>
  </si>
  <si>
    <t xml:space="preserve">Burgos          </t>
  </si>
  <si>
    <t xml:space="preserve">Palencia        </t>
  </si>
  <si>
    <t xml:space="preserve">Cáceres         </t>
  </si>
  <si>
    <t xml:space="preserve">Palmas (Las)    </t>
  </si>
  <si>
    <t xml:space="preserve">Cádiz           </t>
  </si>
  <si>
    <t xml:space="preserve">Pontevedra      </t>
  </si>
  <si>
    <t xml:space="preserve">Cantabria       </t>
  </si>
  <si>
    <t xml:space="preserve">Salamanca       </t>
  </si>
  <si>
    <t xml:space="preserve">Castellón       </t>
  </si>
  <si>
    <t>Santa Cruz de T.</t>
  </si>
  <si>
    <t xml:space="preserve">Ceuta           </t>
  </si>
  <si>
    <t xml:space="preserve">Segovia         </t>
  </si>
  <si>
    <t xml:space="preserve">Ciudad Real     </t>
  </si>
  <si>
    <t xml:space="preserve">Sevilla         </t>
  </si>
  <si>
    <t xml:space="preserve">Coruña (La)     </t>
  </si>
  <si>
    <t xml:space="preserve">Soria           </t>
  </si>
  <si>
    <t xml:space="preserve">Cuenca          </t>
  </si>
  <si>
    <t xml:space="preserve">Tarragona       </t>
  </si>
  <si>
    <t xml:space="preserve">Córdoba         </t>
  </si>
  <si>
    <t xml:space="preserve">Teruel          </t>
  </si>
  <si>
    <t xml:space="preserve">Gerona          </t>
  </si>
  <si>
    <t xml:space="preserve">Toledo          </t>
  </si>
  <si>
    <t xml:space="preserve">Granada         </t>
  </si>
  <si>
    <t xml:space="preserve">Valencia        </t>
  </si>
  <si>
    <t xml:space="preserve">Guadalajara     </t>
  </si>
  <si>
    <t xml:space="preserve">Valladolid      </t>
  </si>
  <si>
    <t xml:space="preserve">Guipúzcoa       </t>
  </si>
  <si>
    <t xml:space="preserve">Vizcaya         </t>
  </si>
  <si>
    <t xml:space="preserve">Huelva          </t>
  </si>
  <si>
    <t xml:space="preserve">Zamora          </t>
  </si>
  <si>
    <t xml:space="preserve">Huesca          </t>
  </si>
  <si>
    <t xml:space="preserve">Zaragoza        </t>
  </si>
  <si>
    <t xml:space="preserve">Jaén            </t>
  </si>
  <si>
    <t>Extranjeros</t>
  </si>
  <si>
    <t>A 31-12-2011</t>
  </si>
  <si>
    <t>Nacionalidad</t>
  </si>
  <si>
    <t>Albanesa</t>
  </si>
  <si>
    <t>Coreana</t>
  </si>
  <si>
    <t>Iraní</t>
  </si>
  <si>
    <t>Paraguaya</t>
  </si>
  <si>
    <t>Alemana</t>
  </si>
  <si>
    <t>CostaMarfil</t>
  </si>
  <si>
    <t>Iraquí</t>
  </si>
  <si>
    <t>Peruana</t>
  </si>
  <si>
    <t xml:space="preserve">Andorrana                 </t>
  </si>
  <si>
    <t>Costarricense</t>
  </si>
  <si>
    <t>Irlandesa</t>
  </si>
  <si>
    <t>Polaca</t>
  </si>
  <si>
    <t>Angoleña</t>
  </si>
  <si>
    <t>Croata</t>
  </si>
  <si>
    <t xml:space="preserve">Israelí                 </t>
  </si>
  <si>
    <t>Portuguesa</t>
  </si>
  <si>
    <t xml:space="preserve">Arabesaudí           </t>
  </si>
  <si>
    <t>Cubana</t>
  </si>
  <si>
    <t>Italiana</t>
  </si>
  <si>
    <t>Rep.Malgache</t>
  </si>
  <si>
    <t>Argelina</t>
  </si>
  <si>
    <t>Danesa</t>
  </si>
  <si>
    <t>Japonesa</t>
  </si>
  <si>
    <t>Rumana</t>
  </si>
  <si>
    <t>Argentina</t>
  </si>
  <si>
    <t>Dominica</t>
  </si>
  <si>
    <t>Jordana</t>
  </si>
  <si>
    <t>Rusa</t>
  </si>
  <si>
    <t>Armenia</t>
  </si>
  <si>
    <t>Dominicana</t>
  </si>
  <si>
    <t>Kazajstaní</t>
  </si>
  <si>
    <t>Salvadoreña</t>
  </si>
  <si>
    <t>Australiana</t>
  </si>
  <si>
    <t>Ecuatoriana</t>
  </si>
  <si>
    <t>Keniata</t>
  </si>
  <si>
    <t>Senegalesa</t>
  </si>
  <si>
    <t>Austriaca</t>
  </si>
  <si>
    <t>Egipcia</t>
  </si>
  <si>
    <t xml:space="preserve">Kirgvistán              </t>
  </si>
  <si>
    <t>Serbia</t>
  </si>
  <si>
    <t>BanglaDesh</t>
  </si>
  <si>
    <t>Eslovaca</t>
  </si>
  <si>
    <t>Laosiana</t>
  </si>
  <si>
    <t>Sierraleonesa</t>
  </si>
  <si>
    <t>Belga</t>
  </si>
  <si>
    <t>Eslovena</t>
  </si>
  <si>
    <t>Letona</t>
  </si>
  <si>
    <t>Siria</t>
  </si>
  <si>
    <t>Beniensa</t>
  </si>
  <si>
    <t>Estadounidense</t>
  </si>
  <si>
    <t>Libanesa</t>
  </si>
  <si>
    <t>Sudafricana</t>
  </si>
  <si>
    <t>Bielorrusiana</t>
  </si>
  <si>
    <t>Estona</t>
  </si>
  <si>
    <t>Liberiana</t>
  </si>
  <si>
    <t>Sueca</t>
  </si>
  <si>
    <t xml:space="preserve">Birmana                </t>
  </si>
  <si>
    <t xml:space="preserve">Etíope               </t>
  </si>
  <si>
    <t>Libia</t>
  </si>
  <si>
    <t>Suiza</t>
  </si>
  <si>
    <t>Boliviana</t>
  </si>
  <si>
    <t>Filipina</t>
  </si>
  <si>
    <t>Lituana</t>
  </si>
  <si>
    <t>Tailandesa</t>
  </si>
  <si>
    <t>Bosnia</t>
  </si>
  <si>
    <t>Francesa</t>
  </si>
  <si>
    <t>Luxemburguesa</t>
  </si>
  <si>
    <t>Taiwanesa</t>
  </si>
  <si>
    <t>Brasileña</t>
  </si>
  <si>
    <t>Gabonense</t>
  </si>
  <si>
    <t>Macedona</t>
  </si>
  <si>
    <t>Togo</t>
  </si>
  <si>
    <t>Británica</t>
  </si>
  <si>
    <t>Gambia</t>
  </si>
  <si>
    <t>Malí</t>
  </si>
  <si>
    <t>Tonga</t>
  </si>
  <si>
    <t>Burkina Fasso</t>
  </si>
  <si>
    <t>Georgiana</t>
  </si>
  <si>
    <t>Maltesa</t>
  </si>
  <si>
    <t>Tunicia</t>
  </si>
  <si>
    <t>Burundi</t>
  </si>
  <si>
    <t>Ghanesa</t>
  </si>
  <si>
    <t>Marroquí</t>
  </si>
  <si>
    <t>Turca</t>
  </si>
  <si>
    <t>Búlgara</t>
  </si>
  <si>
    <t>Griega</t>
  </si>
  <si>
    <t>Mauritana</t>
  </si>
  <si>
    <t>Ucraniana</t>
  </si>
  <si>
    <t>Cabo Verdeña</t>
  </si>
  <si>
    <t>Guatemalteca</t>
  </si>
  <si>
    <t>Mexicana</t>
  </si>
  <si>
    <t>Ugandesa</t>
  </si>
  <si>
    <t>Camerunesa</t>
  </si>
  <si>
    <t>Guineana</t>
  </si>
  <si>
    <t>Moldovana</t>
  </si>
  <si>
    <t>Uruguaya</t>
  </si>
  <si>
    <t>Canadiense</t>
  </si>
  <si>
    <t>Guineana Bissau</t>
  </si>
  <si>
    <t>Mozambiqueña</t>
  </si>
  <si>
    <t>Uzbekistaní</t>
  </si>
  <si>
    <t>Chadiana</t>
  </si>
  <si>
    <t>Guineana Ecuat.</t>
  </si>
  <si>
    <t>Nepalí</t>
  </si>
  <si>
    <t>Venezolana</t>
  </si>
  <si>
    <t>Checa</t>
  </si>
  <si>
    <t>Haitiana</t>
  </si>
  <si>
    <t>Nicaragüense</t>
  </si>
  <si>
    <t>Vietnamita</t>
  </si>
  <si>
    <t>Chilena</t>
  </si>
  <si>
    <t>Hindú</t>
  </si>
  <si>
    <t>Nigerana</t>
  </si>
  <si>
    <t>Yemení</t>
  </si>
  <si>
    <t>China</t>
  </si>
  <si>
    <t>Holandesa</t>
  </si>
  <si>
    <t>Nigeriana</t>
  </si>
  <si>
    <t xml:space="preserve">Yugoslavia              </t>
  </si>
  <si>
    <t>Cingalesa</t>
  </si>
  <si>
    <t>Hondureña</t>
  </si>
  <si>
    <t xml:space="preserve">Países Bajos            </t>
  </si>
  <si>
    <t>Zairesa</t>
  </si>
  <si>
    <t>Colombiana</t>
  </si>
  <si>
    <t>Húngara</t>
  </si>
  <si>
    <t>Pakistaní</t>
  </si>
  <si>
    <t>Congoleña</t>
  </si>
  <si>
    <t xml:space="preserve">Indonesia               </t>
  </si>
  <si>
    <t>Panameña</t>
  </si>
  <si>
    <t>Pirámide de edad de los extranjeros</t>
  </si>
  <si>
    <t>Año de nacimiento</t>
  </si>
  <si>
    <t>Los Nombres y Apellidos</t>
  </si>
  <si>
    <t>A 1 de enero de 2010 en el fichero de nombres había,  50.268 registros</t>
  </si>
  <si>
    <t xml:space="preserve">    Y ahora el ranking</t>
  </si>
  <si>
    <t>Y, en el fichero de apellidos   49.389 entradas</t>
  </si>
  <si>
    <r>
      <t xml:space="preserve">  </t>
    </r>
    <r>
      <rPr>
        <sz val="10"/>
        <color indexed="25"/>
        <rFont val="Arial"/>
        <family val="2"/>
      </rPr>
      <t>Nombres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que identifican a</t>
    </r>
  </si>
  <si>
    <t xml:space="preserve">                     Apellidos</t>
  </si>
  <si>
    <r>
      <t>Al cerrar el año 2011</t>
    </r>
    <r>
      <rPr>
        <sz val="10"/>
        <rFont val="Times New Roman"/>
        <family val="1"/>
      </rPr>
      <t xml:space="preserve"> el fichero de nombres se ha incrementado en 2.377 aportaciones </t>
    </r>
  </si>
  <si>
    <t xml:space="preserve">    más de 1.000 personas </t>
  </si>
  <si>
    <t xml:space="preserve"> en el que coinciden más de 1.000 personas</t>
  </si>
  <si>
    <t>y el de apellidos en 1.119</t>
  </si>
  <si>
    <t>personas</t>
  </si>
  <si>
    <t>nombre</t>
  </si>
  <si>
    <r>
      <t>primer</t>
    </r>
    <r>
      <rPr>
        <b/>
        <sz val="8"/>
        <color indexed="8"/>
        <rFont val="Arial"/>
        <family val="2"/>
      </rPr>
      <t xml:space="preserve"> apellido</t>
    </r>
  </si>
  <si>
    <r>
      <t>segundo</t>
    </r>
    <r>
      <rPr>
        <b/>
        <sz val="8"/>
        <color indexed="8"/>
        <rFont val="Arial"/>
        <family val="2"/>
      </rPr>
      <t xml:space="preserve"> apellido</t>
    </r>
  </si>
  <si>
    <r>
      <t>Y esto continúa,  aparecen registros novedosos para nuestro fichero. Un dato</t>
    </r>
    <r>
      <rPr>
        <sz val="16"/>
        <rFont val="Times New Roman"/>
        <family val="1"/>
      </rPr>
      <t>:</t>
    </r>
  </si>
  <si>
    <t xml:space="preserve">María                   </t>
  </si>
  <si>
    <t xml:space="preserve">Martínez                </t>
  </si>
  <si>
    <t>sin segundo apellido</t>
  </si>
  <si>
    <r>
      <t xml:space="preserve">en el año 2001 había </t>
    </r>
    <r>
      <rPr>
        <b/>
        <sz val="10"/>
        <rFont val="Times New Roman"/>
        <family val="1"/>
      </rPr>
      <t>dos</t>
    </r>
    <r>
      <rPr>
        <sz val="10"/>
        <rFont val="Times New Roman"/>
        <family val="1"/>
      </rPr>
      <t xml:space="preserve"> nombres que comenzaran con la letra "W",  al cierre </t>
    </r>
  </si>
  <si>
    <t xml:space="preserve">Javier                  </t>
  </si>
  <si>
    <t xml:space="preserve">García                  </t>
  </si>
  <si>
    <r>
      <t xml:space="preserve">del año 2011 hay </t>
    </r>
    <r>
      <rPr>
        <b/>
        <sz val="10"/>
        <rFont val="Times New Roman"/>
        <family val="1"/>
      </rPr>
      <t>153</t>
    </r>
    <r>
      <rPr>
        <sz val="10"/>
        <rFont val="Times New Roman"/>
        <family val="1"/>
      </rPr>
      <t>.</t>
    </r>
  </si>
  <si>
    <t xml:space="preserve">José Luis               </t>
  </si>
  <si>
    <t xml:space="preserve">Fernández               </t>
  </si>
  <si>
    <t xml:space="preserve">David                   </t>
  </si>
  <si>
    <t xml:space="preserve">Pérez                   </t>
  </si>
  <si>
    <t xml:space="preserve">María Teresa            </t>
  </si>
  <si>
    <t xml:space="preserve">Jiménez                 </t>
  </si>
  <si>
    <t>Hace unos años analizamos la frecuencia en la utilización de los patronímicos de</t>
  </si>
  <si>
    <t xml:space="preserve">María Pilar             </t>
  </si>
  <si>
    <t xml:space="preserve">González                </t>
  </si>
  <si>
    <t>nuestros  Santos locales,  y lo cierto es que no eran,  ni son,  una elección</t>
  </si>
  <si>
    <t xml:space="preserve">María Carmen            </t>
  </si>
  <si>
    <t xml:space="preserve">Ruiz                    </t>
  </si>
  <si>
    <t>frecuente. No obstante hay un nombre que se está poniendo de moda, MATEO</t>
  </si>
  <si>
    <t xml:space="preserve">Jesús                   </t>
  </si>
  <si>
    <t xml:space="preserve">López                   </t>
  </si>
  <si>
    <t xml:space="preserve">Francisco Javier        </t>
  </si>
  <si>
    <t xml:space="preserve">Sáenz                   </t>
  </si>
  <si>
    <t>Año 2001</t>
  </si>
  <si>
    <t xml:space="preserve">         Año 2011</t>
  </si>
  <si>
    <t xml:space="preserve">Angel                   </t>
  </si>
  <si>
    <t xml:space="preserve">Rodríguez               </t>
  </si>
  <si>
    <t>Esperanza</t>
  </si>
  <si>
    <t xml:space="preserve">Laura                   </t>
  </si>
  <si>
    <t xml:space="preserve">Gómez                   </t>
  </si>
  <si>
    <t>Valvanera</t>
  </si>
  <si>
    <t xml:space="preserve">Alonso                  </t>
  </si>
  <si>
    <t>Bernabé</t>
  </si>
  <si>
    <t xml:space="preserve">Moreno                  </t>
  </si>
  <si>
    <t>Mateo</t>
  </si>
  <si>
    <t xml:space="preserve">Sánchez                 </t>
  </si>
  <si>
    <t>Millán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</si>
</sst>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\-_);_(@_)"/>
    <numFmt numFmtId="165" formatCode="_(* #,##0.00_);_(* \(#,##0.00\);_(* \-??_);_(@_)"/>
    <numFmt numFmtId="166" formatCode="_(\$* #,##0_);_(\$* \(#,##0\);_(\$* \-_);_(@_)"/>
    <numFmt numFmtId="167" formatCode="_(\$* #,##0.00_);_(\$* \(#,##0.00\);_(\$* \-??_);_(@_)"/>
    <numFmt numFmtId="168" formatCode="#,##0;[Red]#,##0"/>
    <numFmt numFmtId="169" formatCode="#,##0.0"/>
  </numFmts>
  <fonts count="92">
    <font>
      <sz val="10"/>
      <name val="Arial"/>
      <family val="2"/>
    </font>
    <font>
      <sz val="10"/>
      <color indexed="8"/>
      <name val="MS Sans Serif"/>
      <family val="2"/>
    </font>
    <font>
      <b/>
      <sz val="10"/>
      <color indexed="23"/>
      <name val="Arial"/>
      <family val="2"/>
    </font>
    <font>
      <sz val="10"/>
      <color indexed="21"/>
      <name val="Arial"/>
      <family val="2"/>
    </font>
    <font>
      <b/>
      <sz val="12"/>
      <color indexed="25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7"/>
      <color indexed="25"/>
      <name val="Times New Roman"/>
      <family val="1"/>
    </font>
    <font>
      <b/>
      <sz val="8"/>
      <color indexed="25"/>
      <name val="Times New Roman"/>
      <family val="1"/>
    </font>
    <font>
      <sz val="9"/>
      <color indexed="25"/>
      <name val="Arial"/>
      <family val="2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color indexed="25"/>
      <name val="Arial"/>
      <family val="2"/>
    </font>
    <font>
      <b/>
      <sz val="8"/>
      <color indexed="25"/>
      <name val="Arial"/>
      <family val="2"/>
    </font>
    <font>
      <sz val="7"/>
      <name val="Times New Roman"/>
      <family val="1"/>
    </font>
    <font>
      <b/>
      <u val="single"/>
      <sz val="7"/>
      <color indexed="21"/>
      <name val="Arial"/>
      <family val="2"/>
    </font>
    <font>
      <sz val="7"/>
      <name val="Arial"/>
      <family val="2"/>
    </font>
    <font>
      <b/>
      <u val="single"/>
      <sz val="7"/>
      <color indexed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9"/>
      <color indexed="25"/>
      <name val="Arial"/>
      <family val="2"/>
    </font>
    <font>
      <b/>
      <sz val="9"/>
      <color indexed="9"/>
      <name val="Arial"/>
      <family val="2"/>
    </font>
    <font>
      <sz val="10"/>
      <name val="Times New Roman"/>
      <family val="1"/>
    </font>
    <font>
      <b/>
      <sz val="10"/>
      <color indexed="25"/>
      <name val="Times New Roman"/>
      <family val="1"/>
    </font>
    <font>
      <b/>
      <sz val="11"/>
      <name val="Times New Roman"/>
      <family val="1"/>
    </font>
    <font>
      <b/>
      <sz val="7"/>
      <color indexed="21"/>
      <name val="Times New Roman"/>
      <family val="1"/>
    </font>
    <font>
      <b/>
      <sz val="10"/>
      <name val="Times New Roman"/>
      <family val="1"/>
    </font>
    <font>
      <b/>
      <sz val="8"/>
      <color indexed="21"/>
      <name val="Times New Roman"/>
      <family val="1"/>
    </font>
    <font>
      <sz val="8"/>
      <name val="Times New Roman"/>
      <family val="1"/>
    </font>
    <font>
      <b/>
      <sz val="9"/>
      <color indexed="25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1"/>
      <color indexed="2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21"/>
      <name val="Arial"/>
      <family val="2"/>
    </font>
    <font>
      <sz val="9"/>
      <name val="Arial"/>
      <family val="2"/>
    </font>
    <font>
      <sz val="9"/>
      <color indexed="25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57"/>
      <name val="Arial"/>
      <family val="2"/>
    </font>
    <font>
      <b/>
      <sz val="11"/>
      <color indexed="25"/>
      <name val="Arial"/>
      <family val="2"/>
    </font>
    <font>
      <sz val="10"/>
      <color indexed="57"/>
      <name val="Arial"/>
      <family val="2"/>
    </font>
    <font>
      <sz val="10"/>
      <color indexed="25"/>
      <name val="Arial"/>
      <family val="2"/>
    </font>
    <font>
      <b/>
      <sz val="12"/>
      <color indexed="21"/>
      <name val="Arial"/>
      <family val="2"/>
    </font>
    <font>
      <b/>
      <sz val="11"/>
      <color indexed="21"/>
      <name val="Arial"/>
      <family val="2"/>
    </font>
    <font>
      <i/>
      <sz val="9"/>
      <name val="Arial"/>
      <family val="2"/>
    </font>
    <font>
      <u val="single"/>
      <sz val="9"/>
      <name val="Times New Roman"/>
      <family val="1"/>
    </font>
    <font>
      <i/>
      <sz val="8"/>
      <name val="Arial"/>
      <family val="2"/>
    </font>
    <font>
      <sz val="8"/>
      <color indexed="25"/>
      <name val="Times New Roman"/>
      <family val="1"/>
    </font>
    <font>
      <i/>
      <sz val="9"/>
      <name val="Times New Roman"/>
      <family val="1"/>
    </font>
    <font>
      <i/>
      <sz val="8"/>
      <color indexed="25"/>
      <name val="Times New Roman"/>
      <family val="1"/>
    </font>
    <font>
      <sz val="9"/>
      <color indexed="8"/>
      <name val="Arial"/>
      <family val="2"/>
    </font>
    <font>
      <b/>
      <sz val="10"/>
      <color indexed="20"/>
      <name val="Arial"/>
      <family val="2"/>
    </font>
    <font>
      <b/>
      <sz val="9"/>
      <color indexed="17"/>
      <name val="Arial"/>
      <family val="2"/>
    </font>
    <font>
      <sz val="7"/>
      <color indexed="17"/>
      <name val="Arial"/>
      <family val="2"/>
    </font>
    <font>
      <u val="single"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7"/>
      <name val="Arial"/>
      <family val="2"/>
    </font>
    <font>
      <sz val="9"/>
      <color indexed="10"/>
      <name val="Arial"/>
      <family val="2"/>
    </font>
    <font>
      <u val="single"/>
      <sz val="8"/>
      <name val="Arial"/>
      <family val="2"/>
    </font>
    <font>
      <sz val="8"/>
      <color indexed="21"/>
      <name val="Times New Roman"/>
      <family val="1"/>
    </font>
    <font>
      <u val="single"/>
      <sz val="8"/>
      <color indexed="8"/>
      <name val="Arial"/>
      <family val="2"/>
    </font>
    <font>
      <sz val="8"/>
      <color indexed="20"/>
      <name val="Times New Roman"/>
      <family val="1"/>
    </font>
    <font>
      <b/>
      <sz val="8"/>
      <color indexed="21"/>
      <name val="Arial"/>
      <family val="2"/>
    </font>
    <font>
      <b/>
      <sz val="8"/>
      <color indexed="20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i/>
      <sz val="9"/>
      <color indexed="8"/>
      <name val="Times New Roman"/>
      <family val="1"/>
    </font>
    <font>
      <i/>
      <sz val="10"/>
      <name val="Arial"/>
      <family val="2"/>
    </font>
    <font>
      <u val="single"/>
      <sz val="11"/>
      <name val="Arial"/>
      <family val="2"/>
    </font>
    <font>
      <sz val="10"/>
      <color indexed="17"/>
      <name val="Arial"/>
      <family val="2"/>
    </font>
    <font>
      <u val="single"/>
      <sz val="10"/>
      <name val="Times New Roman"/>
      <family val="1"/>
    </font>
    <font>
      <b/>
      <sz val="8"/>
      <color indexed="9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sz val="16"/>
      <name val="Times New Roman"/>
      <family val="1"/>
    </font>
    <font>
      <sz val="11.75"/>
      <color indexed="63"/>
      <name val="Arial"/>
      <family val="2"/>
    </font>
    <font>
      <sz val="8.75"/>
      <name val="Arial"/>
      <family val="0"/>
    </font>
    <font>
      <sz val="9.25"/>
      <name val="Arial"/>
      <family val="0"/>
    </font>
    <font>
      <sz val="6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sz val="8"/>
      <color indexed="11"/>
      <name val="Arial"/>
      <family val="2"/>
    </font>
    <font>
      <sz val="8"/>
      <color indexed="52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25"/>
      </top>
      <bottom style="thin">
        <color indexed="25"/>
      </bottom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25"/>
      </top>
      <bottom>
        <color indexed="63"/>
      </bottom>
    </border>
    <border>
      <left style="medium">
        <color indexed="25"/>
      </left>
      <right>
        <color indexed="63"/>
      </right>
      <top>
        <color indexed="63"/>
      </top>
      <bottom>
        <color indexed="63"/>
      </bottom>
    </border>
    <border>
      <left style="thin">
        <color indexed="25"/>
      </left>
      <right style="thin">
        <color indexed="25"/>
      </right>
      <top>
        <color indexed="63"/>
      </top>
      <bottom style="thin">
        <color indexed="25"/>
      </bottom>
    </border>
    <border>
      <left style="thin">
        <color indexed="25"/>
      </left>
      <right style="medium">
        <color indexed="25"/>
      </right>
      <top>
        <color indexed="63"/>
      </top>
      <bottom style="thin">
        <color indexed="25"/>
      </bottom>
    </border>
    <border>
      <left style="medium">
        <color indexed="25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25"/>
      </left>
      <right style="medium">
        <color indexed="25"/>
      </right>
      <top style="thin">
        <color indexed="25"/>
      </top>
      <bottom style="thin">
        <color indexed="25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 style="thin">
        <color indexed="25"/>
      </left>
      <right style="thin">
        <color indexed="25"/>
      </right>
      <top style="thin">
        <color indexed="25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5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5"/>
      </bottom>
    </border>
    <border>
      <left style="thin">
        <color indexed="21"/>
      </left>
      <right style="thin">
        <color indexed="21"/>
      </right>
      <top style="thin">
        <color indexed="25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25"/>
      </right>
      <top style="thin">
        <color indexed="25"/>
      </top>
      <bottom style="thin">
        <color indexed="25"/>
      </bottom>
    </border>
    <border>
      <left>
        <color indexed="63"/>
      </left>
      <right>
        <color indexed="63"/>
      </right>
      <top style="thin">
        <color indexed="25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42"/>
      </bottom>
    </border>
    <border>
      <left style="thin">
        <color indexed="22"/>
      </left>
      <right style="thin">
        <color indexed="22"/>
      </right>
      <top style="thin">
        <color indexed="42"/>
      </top>
      <bottom style="thin">
        <color indexed="4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0"/>
      </top>
      <bottom style="thin">
        <color indexed="20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</cellStyleXfs>
  <cellXfs count="30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9" fillId="0" borderId="0" xfId="0" applyFont="1" applyAlignment="1">
      <alignment/>
    </xf>
    <xf numFmtId="0" fontId="10" fillId="2" borderId="0" xfId="0" applyFont="1" applyFill="1" applyBorder="1" applyAlignment="1">
      <alignment horizontal="center"/>
    </xf>
    <xf numFmtId="3" fontId="11" fillId="3" borderId="0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3" fontId="11" fillId="3" borderId="2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4" borderId="0" xfId="0" applyFont="1" applyFill="1" applyAlignment="1">
      <alignment/>
    </xf>
    <xf numFmtId="0" fontId="3" fillId="5" borderId="0" xfId="0" applyFont="1" applyFill="1" applyAlignment="1">
      <alignment/>
    </xf>
    <xf numFmtId="168" fontId="19" fillId="0" borderId="3" xfId="0" applyNumberFormat="1" applyFont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168" fontId="19" fillId="0" borderId="5" xfId="0" applyNumberFormat="1" applyFont="1" applyBorder="1" applyAlignment="1">
      <alignment horizontal="center"/>
    </xf>
    <xf numFmtId="168" fontId="19" fillId="0" borderId="6" xfId="0" applyNumberFormat="1" applyFont="1" applyBorder="1" applyAlignment="1">
      <alignment horizontal="center"/>
    </xf>
    <xf numFmtId="168" fontId="19" fillId="0" borderId="7" xfId="0" applyNumberFormat="1" applyFont="1" applyBorder="1" applyAlignment="1">
      <alignment horizontal="center"/>
    </xf>
    <xf numFmtId="3" fontId="19" fillId="0" borderId="7" xfId="0" applyNumberFormat="1" applyFont="1" applyBorder="1" applyAlignment="1">
      <alignment horizontal="center"/>
    </xf>
    <xf numFmtId="0" fontId="20" fillId="2" borderId="8" xfId="0" applyFont="1" applyFill="1" applyBorder="1" applyAlignment="1">
      <alignment horizontal="center"/>
    </xf>
    <xf numFmtId="3" fontId="21" fillId="3" borderId="8" xfId="0" applyNumberFormat="1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3" fontId="21" fillId="3" borderId="2" xfId="0" applyNumberFormat="1" applyFont="1" applyFill="1" applyBorder="1" applyAlignment="1">
      <alignment horizontal="center"/>
    </xf>
    <xf numFmtId="3" fontId="19" fillId="0" borderId="6" xfId="0" applyNumberFormat="1" applyFont="1" applyBorder="1" applyAlignment="1">
      <alignment horizontal="center"/>
    </xf>
    <xf numFmtId="0" fontId="0" fillId="4" borderId="0" xfId="0" applyFill="1" applyAlignment="1">
      <alignment/>
    </xf>
    <xf numFmtId="0" fontId="23" fillId="0" borderId="0" xfId="0" applyFont="1" applyAlignment="1">
      <alignment horizontal="center"/>
    </xf>
    <xf numFmtId="3" fontId="24" fillId="4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9" xfId="0" applyFont="1" applyBorder="1" applyAlignment="1">
      <alignment horizontal="center"/>
    </xf>
    <xf numFmtId="168" fontId="30" fillId="0" borderId="0" xfId="0" applyNumberFormat="1" applyFont="1" applyBorder="1" applyAlignment="1">
      <alignment horizontal="center"/>
    </xf>
    <xf numFmtId="168" fontId="8" fillId="0" borderId="10" xfId="0" applyNumberFormat="1" applyFont="1" applyBorder="1" applyAlignment="1">
      <alignment horizontal="center"/>
    </xf>
    <xf numFmtId="168" fontId="8" fillId="0" borderId="11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168" fontId="30" fillId="0" borderId="0" xfId="0" applyNumberFormat="1" applyFont="1" applyAlignment="1">
      <alignment horizontal="center"/>
    </xf>
    <xf numFmtId="0" fontId="14" fillId="0" borderId="12" xfId="0" applyFont="1" applyBorder="1" applyAlignment="1">
      <alignment horizontal="center"/>
    </xf>
    <xf numFmtId="168" fontId="31" fillId="6" borderId="13" xfId="0" applyNumberFormat="1" applyFont="1" applyFill="1" applyBorder="1" applyAlignment="1">
      <alignment horizontal="center"/>
    </xf>
    <xf numFmtId="168" fontId="14" fillId="0" borderId="14" xfId="0" applyNumberFormat="1" applyFont="1" applyBorder="1" applyAlignment="1">
      <alignment horizontal="center"/>
    </xf>
    <xf numFmtId="168" fontId="14" fillId="0" borderId="15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168" fontId="31" fillId="6" borderId="16" xfId="0" applyNumberFormat="1" applyFont="1" applyFill="1" applyBorder="1" applyAlignment="1">
      <alignment horizontal="center"/>
    </xf>
    <xf numFmtId="168" fontId="14" fillId="0" borderId="17" xfId="0" applyNumberFormat="1" applyFont="1" applyBorder="1" applyAlignment="1">
      <alignment horizontal="center"/>
    </xf>
    <xf numFmtId="168" fontId="26" fillId="2" borderId="16" xfId="0" applyNumberFormat="1" applyFont="1" applyFill="1" applyBorder="1" applyAlignment="1">
      <alignment horizontal="center"/>
    </xf>
    <xf numFmtId="168" fontId="32" fillId="2" borderId="17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7" borderId="0" xfId="0" applyFont="1" applyFill="1" applyAlignment="1">
      <alignment horizontal="right"/>
    </xf>
    <xf numFmtId="3" fontId="33" fillId="7" borderId="0" xfId="0" applyNumberFormat="1" applyFont="1" applyFill="1" applyAlignment="1">
      <alignment horizontal="center"/>
    </xf>
    <xf numFmtId="0" fontId="34" fillId="2" borderId="0" xfId="0" applyFont="1" applyFill="1" applyAlignment="1">
      <alignment/>
    </xf>
    <xf numFmtId="3" fontId="6" fillId="7" borderId="0" xfId="0" applyNumberFormat="1" applyFont="1" applyFill="1" applyAlignment="1">
      <alignment horizontal="center"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1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19" fillId="0" borderId="19" xfId="0" applyFont="1" applyBorder="1" applyAlignment="1">
      <alignment horizontal="right"/>
    </xf>
    <xf numFmtId="3" fontId="0" fillId="0" borderId="20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19" fillId="0" borderId="8" xfId="0" applyFont="1" applyBorder="1" applyAlignment="1">
      <alignment horizontal="right"/>
    </xf>
    <xf numFmtId="3" fontId="0" fillId="0" borderId="21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9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3" fillId="0" borderId="22" xfId="0" applyFont="1" applyBorder="1" applyAlignment="1">
      <alignment/>
    </xf>
    <xf numFmtId="0" fontId="44" fillId="8" borderId="23" xfId="0" applyFont="1" applyFill="1" applyBorder="1" applyAlignment="1">
      <alignment horizontal="center"/>
    </xf>
    <xf numFmtId="0" fontId="23" fillId="8" borderId="14" xfId="0" applyFont="1" applyFill="1" applyBorder="1" applyAlignment="1">
      <alignment horizontal="center"/>
    </xf>
    <xf numFmtId="3" fontId="45" fillId="0" borderId="22" xfId="0" applyNumberFormat="1" applyFont="1" applyBorder="1" applyAlignment="1">
      <alignment horizontal="center"/>
    </xf>
    <xf numFmtId="0" fontId="44" fillId="6" borderId="24" xfId="0" applyFont="1" applyFill="1" applyBorder="1" applyAlignment="1">
      <alignment horizontal="left"/>
    </xf>
    <xf numFmtId="168" fontId="46" fillId="3" borderId="24" xfId="0" applyNumberFormat="1" applyFont="1" applyFill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4" fillId="6" borderId="25" xfId="0" applyFont="1" applyFill="1" applyBorder="1" applyAlignment="1">
      <alignment horizontal="left"/>
    </xf>
    <xf numFmtId="168" fontId="46" fillId="3" borderId="25" xfId="0" applyNumberFormat="1" applyFont="1" applyFill="1" applyBorder="1" applyAlignment="1">
      <alignment horizontal="center"/>
    </xf>
    <xf numFmtId="168" fontId="0" fillId="0" borderId="0" xfId="0" applyNumberForma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 horizontal="left"/>
    </xf>
    <xf numFmtId="0" fontId="48" fillId="2" borderId="13" xfId="0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/>
    </xf>
    <xf numFmtId="0" fontId="23" fillId="2" borderId="26" xfId="0" applyFont="1" applyFill="1" applyBorder="1" applyAlignment="1">
      <alignment horizontal="center"/>
    </xf>
    <xf numFmtId="0" fontId="48" fillId="9" borderId="13" xfId="0" applyFont="1" applyFill="1" applyBorder="1" applyAlignment="1">
      <alignment horizontal="center"/>
    </xf>
    <xf numFmtId="168" fontId="46" fillId="3" borderId="13" xfId="0" applyNumberFormat="1" applyFont="1" applyFill="1" applyBorder="1" applyAlignment="1">
      <alignment horizontal="center"/>
    </xf>
    <xf numFmtId="168" fontId="9" fillId="0" borderId="26" xfId="0" applyNumberFormat="1" applyFont="1" applyBorder="1" applyAlignment="1">
      <alignment horizontal="center"/>
    </xf>
    <xf numFmtId="168" fontId="34" fillId="6" borderId="27" xfId="0" applyNumberFormat="1" applyFont="1" applyFill="1" applyBorder="1" applyAlignment="1">
      <alignment horizontal="center"/>
    </xf>
    <xf numFmtId="168" fontId="0" fillId="6" borderId="28" xfId="0" applyNumberFormat="1" applyFill="1" applyBorder="1" applyAlignment="1">
      <alignment horizontal="center"/>
    </xf>
    <xf numFmtId="168" fontId="0" fillId="6" borderId="29" xfId="0" applyNumberFormat="1" applyFill="1" applyBorder="1" applyAlignment="1">
      <alignment horizontal="center"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0" fillId="10" borderId="0" xfId="0" applyFill="1" applyAlignment="1">
      <alignment/>
    </xf>
    <xf numFmtId="0" fontId="39" fillId="10" borderId="0" xfId="0" applyFont="1" applyFill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19" fillId="10" borderId="0" xfId="0" applyFont="1" applyFill="1" applyAlignment="1">
      <alignment/>
    </xf>
    <xf numFmtId="0" fontId="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31" fillId="0" borderId="30" xfId="0" applyFont="1" applyBorder="1" applyAlignment="1">
      <alignment horizontal="center"/>
    </xf>
    <xf numFmtId="0" fontId="52" fillId="0" borderId="31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168" fontId="31" fillId="0" borderId="32" xfId="0" applyNumberFormat="1" applyFont="1" applyBorder="1" applyAlignment="1">
      <alignment horizontal="center"/>
    </xf>
    <xf numFmtId="2" fontId="31" fillId="0" borderId="33" xfId="0" applyNumberFormat="1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0" fontId="31" fillId="0" borderId="35" xfId="0" applyFont="1" applyBorder="1" applyAlignment="1">
      <alignment horizontal="center"/>
    </xf>
    <xf numFmtId="168" fontId="31" fillId="0" borderId="35" xfId="0" applyNumberFormat="1" applyFont="1" applyBorder="1" applyAlignment="1">
      <alignment horizontal="center"/>
    </xf>
    <xf numFmtId="2" fontId="31" fillId="0" borderId="36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  <xf numFmtId="0" fontId="25" fillId="10" borderId="0" xfId="0" applyFont="1" applyFill="1" applyAlignment="1">
      <alignment/>
    </xf>
    <xf numFmtId="4" fontId="31" fillId="0" borderId="35" xfId="0" applyNumberFormat="1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31" fillId="0" borderId="34" xfId="0" applyFont="1" applyBorder="1" applyAlignment="1">
      <alignment horizontal="center"/>
    </xf>
    <xf numFmtId="0" fontId="52" fillId="0" borderId="35" xfId="0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31" fillId="0" borderId="38" xfId="0" applyFont="1" applyBorder="1" applyAlignment="1">
      <alignment horizontal="center"/>
    </xf>
    <xf numFmtId="168" fontId="31" fillId="0" borderId="38" xfId="0" applyNumberFormat="1" applyFont="1" applyBorder="1" applyAlignment="1">
      <alignment horizontal="center"/>
    </xf>
    <xf numFmtId="2" fontId="31" fillId="0" borderId="39" xfId="0" applyNumberFormat="1" applyFont="1" applyBorder="1" applyAlignment="1">
      <alignment horizontal="center"/>
    </xf>
    <xf numFmtId="0" fontId="31" fillId="2" borderId="0" xfId="0" applyFont="1" applyFill="1" applyAlignment="1">
      <alignment horizontal="center"/>
    </xf>
    <xf numFmtId="0" fontId="31" fillId="2" borderId="0" xfId="0" applyFont="1" applyFill="1" applyBorder="1" applyAlignment="1">
      <alignment horizontal="center"/>
    </xf>
    <xf numFmtId="168" fontId="31" fillId="2" borderId="0" xfId="0" applyNumberFormat="1" applyFont="1" applyFill="1" applyBorder="1" applyAlignment="1">
      <alignment horizontal="center"/>
    </xf>
    <xf numFmtId="2" fontId="31" fillId="2" borderId="0" xfId="0" applyNumberFormat="1" applyFont="1" applyFill="1" applyBorder="1" applyAlignment="1">
      <alignment horizontal="center"/>
    </xf>
    <xf numFmtId="2" fontId="31" fillId="0" borderId="35" xfId="0" applyNumberFormat="1" applyFont="1" applyBorder="1" applyAlignment="1">
      <alignment horizontal="center"/>
    </xf>
    <xf numFmtId="0" fontId="52" fillId="0" borderId="37" xfId="0" applyFont="1" applyBorder="1" applyAlignment="1">
      <alignment horizontal="center"/>
    </xf>
    <xf numFmtId="2" fontId="31" fillId="0" borderId="38" xfId="0" applyNumberFormat="1" applyFont="1" applyBorder="1" applyAlignment="1">
      <alignment horizontal="center"/>
    </xf>
    <xf numFmtId="0" fontId="25" fillId="2" borderId="0" xfId="0" applyFont="1" applyFill="1" applyAlignment="1">
      <alignment/>
    </xf>
    <xf numFmtId="0" fontId="31" fillId="2" borderId="0" xfId="0" applyFont="1" applyFill="1" applyAlignment="1">
      <alignment/>
    </xf>
    <xf numFmtId="4" fontId="31" fillId="0" borderId="38" xfId="0" applyNumberFormat="1" applyFont="1" applyBorder="1" applyAlignment="1">
      <alignment horizontal="center"/>
    </xf>
    <xf numFmtId="0" fontId="31" fillId="0" borderId="0" xfId="0" applyFont="1" applyAlignment="1">
      <alignment/>
    </xf>
    <xf numFmtId="169" fontId="31" fillId="0" borderId="35" xfId="0" applyNumberFormat="1" applyFont="1" applyBorder="1" applyAlignment="1">
      <alignment horizontal="center"/>
    </xf>
    <xf numFmtId="4" fontId="31" fillId="2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8" fontId="31" fillId="0" borderId="0" xfId="0" applyNumberFormat="1" applyFont="1" applyBorder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68" fontId="31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33" fillId="10" borderId="0" xfId="0" applyFont="1" applyFill="1" applyAlignment="1">
      <alignment/>
    </xf>
    <xf numFmtId="0" fontId="5" fillId="0" borderId="40" xfId="82" applyFont="1" applyFill="1" applyBorder="1" applyAlignment="1">
      <alignment horizontal="left" wrapText="1"/>
      <protection/>
    </xf>
    <xf numFmtId="3" fontId="5" fillId="0" borderId="40" xfId="82" applyNumberFormat="1" applyFont="1" applyFill="1" applyBorder="1" applyAlignment="1">
      <alignment horizontal="center" wrapText="1"/>
      <protection/>
    </xf>
    <xf numFmtId="0" fontId="5" fillId="0" borderId="41" xfId="82" applyFont="1" applyFill="1" applyBorder="1" applyAlignment="1">
      <alignment horizontal="left" wrapText="1"/>
      <protection/>
    </xf>
    <xf numFmtId="3" fontId="5" fillId="0" borderId="41" xfId="82" applyNumberFormat="1" applyFont="1" applyFill="1" applyBorder="1" applyAlignment="1">
      <alignment horizontal="center" wrapText="1"/>
      <protection/>
    </xf>
    <xf numFmtId="0" fontId="34" fillId="10" borderId="0" xfId="0" applyFont="1" applyFill="1" applyAlignment="1">
      <alignment/>
    </xf>
    <xf numFmtId="0" fontId="4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31" fillId="3" borderId="0" xfId="0" applyFont="1" applyFill="1" applyAlignment="1">
      <alignment horizontal="center"/>
    </xf>
    <xf numFmtId="0" fontId="23" fillId="0" borderId="42" xfId="0" applyFont="1" applyBorder="1" applyAlignment="1">
      <alignment horizontal="center"/>
    </xf>
    <xf numFmtId="0" fontId="7" fillId="3" borderId="43" xfId="0" applyFont="1" applyFill="1" applyBorder="1" applyAlignment="1">
      <alignment horizontal="center"/>
    </xf>
    <xf numFmtId="0" fontId="7" fillId="11" borderId="43" xfId="0" applyFont="1" applyFill="1" applyBorder="1" applyAlignment="1">
      <alignment horizontal="center"/>
    </xf>
    <xf numFmtId="0" fontId="54" fillId="0" borderId="44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14" fillId="12" borderId="0" xfId="0" applyFont="1" applyFill="1" applyAlignment="1">
      <alignment horizontal="center"/>
    </xf>
    <xf numFmtId="49" fontId="39" fillId="0" borderId="45" xfId="0" applyNumberFormat="1" applyFont="1" applyBorder="1" applyAlignment="1">
      <alignment horizontal="center"/>
    </xf>
    <xf numFmtId="168" fontId="39" fillId="13" borderId="46" xfId="0" applyNumberFormat="1" applyFont="1" applyFill="1" applyBorder="1" applyAlignment="1">
      <alignment horizontal="center"/>
    </xf>
    <xf numFmtId="168" fontId="39" fillId="6" borderId="46" xfId="0" applyNumberFormat="1" applyFont="1" applyFill="1" applyBorder="1" applyAlignment="1">
      <alignment horizontal="center"/>
    </xf>
    <xf numFmtId="168" fontId="51" fillId="0" borderId="47" xfId="0" applyNumberFormat="1" applyFont="1" applyBorder="1" applyAlignment="1">
      <alignment horizontal="center"/>
    </xf>
    <xf numFmtId="168" fontId="51" fillId="0" borderId="0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39" fillId="2" borderId="30" xfId="0" applyFont="1" applyFill="1" applyBorder="1" applyAlignment="1">
      <alignment horizontal="center"/>
    </xf>
    <xf numFmtId="10" fontId="5" fillId="14" borderId="30" xfId="85" applyNumberFormat="1" applyFont="1" applyFill="1" applyBorder="1" applyAlignment="1" applyProtection="1">
      <alignment horizontal="center"/>
      <protection/>
    </xf>
    <xf numFmtId="0" fontId="39" fillId="0" borderId="45" xfId="0" applyFont="1" applyBorder="1" applyAlignment="1">
      <alignment horizontal="center"/>
    </xf>
    <xf numFmtId="0" fontId="39" fillId="2" borderId="25" xfId="0" applyFont="1" applyFill="1" applyBorder="1" applyAlignment="1">
      <alignment horizontal="center"/>
    </xf>
    <xf numFmtId="10" fontId="19" fillId="14" borderId="25" xfId="0" applyNumberFormat="1" applyFont="1" applyFill="1" applyBorder="1" applyAlignment="1">
      <alignment horizontal="center"/>
    </xf>
    <xf numFmtId="3" fontId="39" fillId="13" borderId="46" xfId="0" applyNumberFormat="1" applyFont="1" applyFill="1" applyBorder="1" applyAlignment="1">
      <alignment horizontal="center"/>
    </xf>
    <xf numFmtId="168" fontId="49" fillId="0" borderId="0" xfId="0" applyNumberFormat="1" applyFont="1" applyBorder="1" applyAlignment="1">
      <alignment horizontal="center"/>
    </xf>
    <xf numFmtId="0" fontId="51" fillId="0" borderId="45" xfId="0" applyFont="1" applyBorder="1" applyAlignment="1">
      <alignment horizontal="center"/>
    </xf>
    <xf numFmtId="3" fontId="51" fillId="13" borderId="46" xfId="0" applyNumberFormat="1" applyFont="1" applyFill="1" applyBorder="1" applyAlignment="1">
      <alignment horizontal="center"/>
    </xf>
    <xf numFmtId="168" fontId="51" fillId="6" borderId="46" xfId="0" applyNumberFormat="1" applyFont="1" applyFill="1" applyBorder="1" applyAlignment="1">
      <alignment horizontal="center"/>
    </xf>
    <xf numFmtId="0" fontId="51" fillId="2" borderId="48" xfId="0" applyFont="1" applyFill="1" applyBorder="1" applyAlignment="1">
      <alignment horizontal="center"/>
    </xf>
    <xf numFmtId="10" fontId="51" fillId="14" borderId="48" xfId="0" applyNumberFormat="1" applyFont="1" applyFill="1" applyBorder="1" applyAlignment="1">
      <alignment horizontal="center"/>
    </xf>
    <xf numFmtId="0" fontId="39" fillId="2" borderId="48" xfId="0" applyFont="1" applyFill="1" applyBorder="1" applyAlignment="1">
      <alignment horizontal="center"/>
    </xf>
    <xf numFmtId="10" fontId="19" fillId="14" borderId="48" xfId="0" applyNumberFormat="1" applyFont="1" applyFill="1" applyBorder="1" applyAlignment="1">
      <alignment horizontal="center"/>
    </xf>
    <xf numFmtId="0" fontId="39" fillId="0" borderId="49" xfId="0" applyFont="1" applyBorder="1" applyAlignment="1">
      <alignment horizontal="center"/>
    </xf>
    <xf numFmtId="9" fontId="19" fillId="14" borderId="25" xfId="0" applyNumberFormat="1" applyFont="1" applyFill="1" applyBorder="1" applyAlignment="1">
      <alignment horizontal="center"/>
    </xf>
    <xf numFmtId="0" fontId="55" fillId="0" borderId="50" xfId="0" applyFont="1" applyBorder="1" applyAlignment="1">
      <alignment horizontal="center"/>
    </xf>
    <xf numFmtId="3" fontId="55" fillId="13" borderId="51" xfId="0" applyNumberFormat="1" applyFont="1" applyFill="1" applyBorder="1" applyAlignment="1">
      <alignment horizontal="center"/>
    </xf>
    <xf numFmtId="168" fontId="51" fillId="0" borderId="52" xfId="0" applyNumberFormat="1" applyFont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12" fillId="2" borderId="50" xfId="0" applyFont="1" applyFill="1" applyBorder="1" applyAlignment="1">
      <alignment horizontal="center"/>
    </xf>
    <xf numFmtId="3" fontId="12" fillId="15" borderId="50" xfId="0" applyNumberFormat="1" applyFont="1" applyFill="1" applyBorder="1" applyAlignment="1">
      <alignment horizontal="center"/>
    </xf>
    <xf numFmtId="3" fontId="56" fillId="11" borderId="50" xfId="0" applyNumberFormat="1" applyFont="1" applyFill="1" applyBorder="1" applyAlignment="1">
      <alignment horizontal="center"/>
    </xf>
    <xf numFmtId="0" fontId="33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" fillId="0" borderId="53" xfId="77" applyFont="1" applyFill="1" applyBorder="1" applyAlignment="1">
      <alignment horizontal="center" wrapText="1"/>
      <protection/>
    </xf>
    <xf numFmtId="0" fontId="5" fillId="0" borderId="54" xfId="77" applyFont="1" applyFill="1" applyBorder="1" applyAlignment="1">
      <alignment horizontal="left" wrapText="1"/>
      <protection/>
    </xf>
    <xf numFmtId="0" fontId="5" fillId="0" borderId="55" xfId="77" applyFont="1" applyFill="1" applyBorder="1" applyAlignment="1">
      <alignment horizontal="center" wrapText="1"/>
      <protection/>
    </xf>
    <xf numFmtId="0" fontId="5" fillId="0" borderId="4" xfId="77" applyFont="1" applyFill="1" applyBorder="1" applyAlignment="1">
      <alignment horizontal="left" wrapText="1"/>
      <protection/>
    </xf>
    <xf numFmtId="0" fontId="5" fillId="0" borderId="2" xfId="77" applyFont="1" applyFill="1" applyBorder="1" applyAlignment="1">
      <alignment horizontal="center" wrapText="1"/>
      <protection/>
    </xf>
    <xf numFmtId="0" fontId="19" fillId="0" borderId="2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59" fillId="0" borderId="0" xfId="0" applyFont="1" applyAlignment="1">
      <alignment/>
    </xf>
    <xf numFmtId="0" fontId="5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1" fillId="2" borderId="0" xfId="0" applyFont="1" applyFill="1" applyAlignment="1">
      <alignment/>
    </xf>
    <xf numFmtId="0" fontId="61" fillId="0" borderId="0" xfId="0" applyFont="1" applyAlignment="1">
      <alignment/>
    </xf>
    <xf numFmtId="3" fontId="0" fillId="0" borderId="0" xfId="0" applyNumberFormat="1" applyAlignment="1">
      <alignment horizontal="left"/>
    </xf>
    <xf numFmtId="0" fontId="5" fillId="2" borderId="0" xfId="0" applyFont="1" applyFill="1" applyAlignment="1">
      <alignment/>
    </xf>
    <xf numFmtId="168" fontId="19" fillId="0" borderId="0" xfId="0" applyNumberFormat="1" applyFont="1" applyAlignment="1">
      <alignment horizontal="center"/>
    </xf>
    <xf numFmtId="168" fontId="19" fillId="2" borderId="0" xfId="0" applyNumberFormat="1" applyFont="1" applyFill="1" applyAlignment="1">
      <alignment horizontal="center"/>
    </xf>
    <xf numFmtId="0" fontId="62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63" fillId="0" borderId="0" xfId="0" applyFont="1" applyAlignment="1">
      <alignment horizontal="center"/>
    </xf>
    <xf numFmtId="168" fontId="64" fillId="0" borderId="0" xfId="0" applyNumberFormat="1" applyFont="1" applyAlignment="1">
      <alignment horizontal="left"/>
    </xf>
    <xf numFmtId="3" fontId="39" fillId="0" borderId="0" xfId="0" applyNumberFormat="1" applyFont="1" applyAlignment="1">
      <alignment horizontal="center"/>
    </xf>
    <xf numFmtId="168" fontId="19" fillId="0" borderId="0" xfId="0" applyNumberFormat="1" applyFont="1" applyAlignment="1">
      <alignment horizontal="left"/>
    </xf>
    <xf numFmtId="168" fontId="39" fillId="0" borderId="0" xfId="0" applyNumberFormat="1" applyFont="1" applyAlignment="1">
      <alignment horizontal="center"/>
    </xf>
    <xf numFmtId="0" fontId="65" fillId="2" borderId="56" xfId="75" applyFont="1" applyFill="1" applyBorder="1" applyAlignment="1">
      <alignment horizontal="left" wrapText="1"/>
      <protection/>
    </xf>
    <xf numFmtId="168" fontId="66" fillId="0" borderId="57" xfId="71" applyNumberFormat="1" applyFont="1" applyFill="1" applyBorder="1" applyAlignment="1">
      <alignment horizontal="center" wrapText="1"/>
      <protection/>
    </xf>
    <xf numFmtId="168" fontId="66" fillId="2" borderId="0" xfId="71" applyNumberFormat="1" applyFont="1" applyFill="1" applyBorder="1" applyAlignment="1">
      <alignment horizontal="center" wrapText="1"/>
      <protection/>
    </xf>
    <xf numFmtId="0" fontId="67" fillId="2" borderId="58" xfId="75" applyFont="1" applyFill="1" applyBorder="1" applyAlignment="1">
      <alignment horizontal="left" wrapText="1"/>
      <protection/>
    </xf>
    <xf numFmtId="0" fontId="68" fillId="2" borderId="7" xfId="0" applyFont="1" applyFill="1" applyBorder="1" applyAlignment="1">
      <alignment/>
    </xf>
    <xf numFmtId="0" fontId="69" fillId="2" borderId="59" xfId="0" applyFont="1" applyFill="1" applyBorder="1" applyAlignment="1">
      <alignment horizontal="left"/>
    </xf>
    <xf numFmtId="0" fontId="65" fillId="2" borderId="7" xfId="75" applyFont="1" applyFill="1" applyBorder="1" applyAlignment="1">
      <alignment horizontal="left" wrapText="1"/>
      <protection/>
    </xf>
    <xf numFmtId="0" fontId="67" fillId="2" borderId="59" xfId="75" applyFont="1" applyFill="1" applyBorder="1" applyAlignment="1">
      <alignment horizontal="left" wrapText="1"/>
      <protection/>
    </xf>
    <xf numFmtId="3" fontId="10" fillId="0" borderId="0" xfId="0" applyNumberFormat="1" applyFont="1" applyAlignment="1">
      <alignment horizontal="center"/>
    </xf>
    <xf numFmtId="0" fontId="70" fillId="0" borderId="0" xfId="0" applyFont="1" applyAlignment="1">
      <alignment/>
    </xf>
    <xf numFmtId="0" fontId="50" fillId="0" borderId="0" xfId="0" applyFont="1" applyAlignment="1">
      <alignment horizontal="center"/>
    </xf>
    <xf numFmtId="3" fontId="71" fillId="0" borderId="0" xfId="0" applyNumberFormat="1" applyFont="1" applyAlignment="1">
      <alignment horizontal="center"/>
    </xf>
    <xf numFmtId="3" fontId="10" fillId="0" borderId="60" xfId="0" applyNumberFormat="1" applyFont="1" applyBorder="1" applyAlignment="1">
      <alignment horizontal="center"/>
    </xf>
    <xf numFmtId="0" fontId="10" fillId="0" borderId="30" xfId="0" applyFont="1" applyBorder="1" applyAlignment="1">
      <alignment/>
    </xf>
    <xf numFmtId="3" fontId="10" fillId="0" borderId="54" xfId="0" applyNumberFormat="1" applyFont="1" applyBorder="1" applyAlignment="1">
      <alignment horizontal="center"/>
    </xf>
    <xf numFmtId="3" fontId="10" fillId="0" borderId="61" xfId="0" applyNumberFormat="1" applyFont="1" applyBorder="1" applyAlignment="1">
      <alignment horizontal="center"/>
    </xf>
    <xf numFmtId="0" fontId="10" fillId="0" borderId="25" xfId="0" applyFont="1" applyBorder="1" applyAlignment="1">
      <alignment/>
    </xf>
    <xf numFmtId="3" fontId="10" fillId="0" borderId="4" xfId="0" applyNumberFormat="1" applyFont="1" applyBorder="1" applyAlignment="1">
      <alignment horizontal="center"/>
    </xf>
    <xf numFmtId="3" fontId="10" fillId="0" borderId="62" xfId="0" applyNumberFormat="1" applyFont="1" applyBorder="1" applyAlignment="1">
      <alignment horizontal="center"/>
    </xf>
    <xf numFmtId="0" fontId="20" fillId="0" borderId="25" xfId="79" applyFont="1" applyFill="1" applyBorder="1" applyAlignment="1">
      <alignment horizontal="left" wrapText="1"/>
      <protection/>
    </xf>
    <xf numFmtId="3" fontId="10" fillId="0" borderId="63" xfId="0" applyNumberFormat="1" applyFont="1" applyBorder="1" applyAlignment="1">
      <alignment horizontal="center"/>
    </xf>
    <xf numFmtId="3" fontId="10" fillId="0" borderId="64" xfId="0" applyNumberFormat="1" applyFont="1" applyBorder="1" applyAlignment="1">
      <alignment horizontal="center"/>
    </xf>
    <xf numFmtId="0" fontId="10" fillId="0" borderId="48" xfId="0" applyFont="1" applyBorder="1" applyAlignment="1">
      <alignment/>
    </xf>
    <xf numFmtId="3" fontId="72" fillId="0" borderId="65" xfId="0" applyNumberFormat="1" applyFont="1" applyBorder="1" applyAlignment="1">
      <alignment horizontal="center"/>
    </xf>
    <xf numFmtId="3" fontId="10" fillId="0" borderId="65" xfId="0" applyNumberFormat="1" applyFont="1" applyBorder="1" applyAlignment="1">
      <alignment horizontal="center"/>
    </xf>
    <xf numFmtId="0" fontId="71" fillId="0" borderId="46" xfId="0" applyFont="1" applyBorder="1" applyAlignment="1">
      <alignment/>
    </xf>
    <xf numFmtId="3" fontId="71" fillId="0" borderId="46" xfId="0" applyNumberFormat="1" applyFont="1" applyBorder="1" applyAlignment="1">
      <alignment horizontal="center"/>
    </xf>
    <xf numFmtId="0" fontId="20" fillId="0" borderId="57" xfId="73" applyFont="1" applyFill="1" applyBorder="1" applyAlignment="1">
      <alignment horizontal="center" wrapText="1"/>
      <protection/>
    </xf>
    <xf numFmtId="0" fontId="73" fillId="0" borderId="57" xfId="73" applyFont="1" applyFill="1" applyBorder="1" applyAlignment="1">
      <alignment horizontal="center" wrapText="1"/>
      <protection/>
    </xf>
    <xf numFmtId="0" fontId="74" fillId="2" borderId="0" xfId="0" applyFont="1" applyFill="1" applyAlignment="1">
      <alignment/>
    </xf>
    <xf numFmtId="0" fontId="25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0" fillId="16" borderId="0" xfId="0" applyFill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16" borderId="0" xfId="0" applyFont="1" applyFill="1" applyAlignment="1">
      <alignment/>
    </xf>
    <xf numFmtId="0" fontId="78" fillId="17" borderId="43" xfId="80" applyFont="1" applyFill="1" applyBorder="1" applyAlignment="1">
      <alignment horizontal="center"/>
      <protection/>
    </xf>
    <xf numFmtId="0" fontId="13" fillId="17" borderId="43" xfId="80" applyFont="1" applyFill="1" applyBorder="1" applyAlignment="1">
      <alignment horizontal="center"/>
      <protection/>
    </xf>
    <xf numFmtId="0" fontId="19" fillId="16" borderId="0" xfId="0" applyFont="1" applyFill="1" applyAlignment="1">
      <alignment/>
    </xf>
    <xf numFmtId="0" fontId="79" fillId="17" borderId="43" xfId="80" applyFont="1" applyFill="1" applyBorder="1" applyAlignment="1">
      <alignment horizontal="center"/>
      <protection/>
    </xf>
    <xf numFmtId="168" fontId="55" fillId="0" borderId="57" xfId="80" applyNumberFormat="1" applyFont="1" applyFill="1" applyBorder="1" applyAlignment="1">
      <alignment horizontal="center" wrapText="1"/>
      <protection/>
    </xf>
    <xf numFmtId="168" fontId="5" fillId="0" borderId="57" xfId="80" applyNumberFormat="1" applyFont="1" applyFill="1" applyBorder="1" applyAlignment="1">
      <alignment horizontal="left" wrapText="1"/>
      <protection/>
    </xf>
    <xf numFmtId="168" fontId="19" fillId="16" borderId="0" xfId="0" applyNumberFormat="1" applyFont="1" applyFill="1" applyAlignment="1">
      <alignment/>
    </xf>
    <xf numFmtId="168" fontId="60" fillId="0" borderId="57" xfId="80" applyNumberFormat="1" applyFont="1" applyFill="1" applyBorder="1" applyAlignment="1">
      <alignment horizontal="center" wrapText="1"/>
      <protection/>
    </xf>
    <xf numFmtId="168" fontId="71" fillId="0" borderId="0" xfId="0" applyNumberFormat="1" applyFont="1" applyAlignment="1">
      <alignment horizontal="center"/>
    </xf>
    <xf numFmtId="168" fontId="19" fillId="0" borderId="0" xfId="0" applyNumberFormat="1" applyFont="1" applyAlignment="1">
      <alignment/>
    </xf>
    <xf numFmtId="168" fontId="6" fillId="0" borderId="0" xfId="0" applyNumberFormat="1" applyFont="1" applyAlignment="1">
      <alignment horizontal="center"/>
    </xf>
    <xf numFmtId="168" fontId="19" fillId="2" borderId="0" xfId="0" applyNumberFormat="1" applyFont="1" applyFill="1" applyAlignment="1">
      <alignment/>
    </xf>
    <xf numFmtId="168" fontId="13" fillId="0" borderId="0" xfId="0" applyNumberFormat="1" applyFont="1" applyAlignment="1">
      <alignment/>
    </xf>
    <xf numFmtId="168" fontId="39" fillId="0" borderId="30" xfId="0" applyNumberFormat="1" applyFont="1" applyBorder="1" applyAlignment="1">
      <alignment/>
    </xf>
    <xf numFmtId="168" fontId="39" fillId="0" borderId="30" xfId="0" applyNumberFormat="1" applyFont="1" applyBorder="1" applyAlignment="1">
      <alignment horizontal="center"/>
    </xf>
    <xf numFmtId="168" fontId="39" fillId="0" borderId="30" xfId="0" applyNumberFormat="1" applyFont="1" applyBorder="1" applyAlignment="1">
      <alignment horizontal="right"/>
    </xf>
    <xf numFmtId="168" fontId="39" fillId="0" borderId="25" xfId="0" applyNumberFormat="1" applyFont="1" applyBorder="1" applyAlignment="1">
      <alignment/>
    </xf>
    <xf numFmtId="168" fontId="39" fillId="0" borderId="25" xfId="0" applyNumberFormat="1" applyFont="1" applyBorder="1" applyAlignment="1">
      <alignment horizontal="center"/>
    </xf>
    <xf numFmtId="168" fontId="39" fillId="0" borderId="25" xfId="0" applyNumberFormat="1" applyFont="1" applyBorder="1" applyAlignment="1">
      <alignment horizontal="right"/>
    </xf>
    <xf numFmtId="0" fontId="39" fillId="0" borderId="48" xfId="0" applyFont="1" applyBorder="1" applyAlignment="1">
      <alignment/>
    </xf>
    <xf numFmtId="0" fontId="39" fillId="0" borderId="48" xfId="0" applyFont="1" applyBorder="1" applyAlignment="1">
      <alignment horizontal="center"/>
    </xf>
    <xf numFmtId="0" fontId="19" fillId="2" borderId="0" xfId="0" applyFont="1" applyFill="1" applyAlignment="1">
      <alignment/>
    </xf>
    <xf numFmtId="0" fontId="39" fillId="0" borderId="48" xfId="0" applyFont="1" applyBorder="1" applyAlignment="1">
      <alignment horizontal="right"/>
    </xf>
    <xf numFmtId="168" fontId="39" fillId="0" borderId="55" xfId="0" applyNumberFormat="1" applyFont="1" applyBorder="1" applyAlignment="1">
      <alignment horizontal="center"/>
    </xf>
    <xf numFmtId="0" fontId="19" fillId="2" borderId="55" xfId="0" applyFont="1" applyFill="1" applyBorder="1" applyAlignment="1">
      <alignment/>
    </xf>
    <xf numFmtId="0" fontId="39" fillId="0" borderId="55" xfId="0" applyFont="1" applyBorder="1" applyAlignment="1">
      <alignment horizontal="center"/>
    </xf>
    <xf numFmtId="0" fontId="39" fillId="0" borderId="30" xfId="0" applyFont="1" applyBorder="1" applyAlignment="1">
      <alignment horizontal="left"/>
    </xf>
    <xf numFmtId="0" fontId="39" fillId="0" borderId="30" xfId="0" applyFont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39" fillId="0" borderId="30" xfId="0" applyFont="1" applyBorder="1" applyAlignment="1">
      <alignment horizontal="right"/>
    </xf>
    <xf numFmtId="168" fontId="0" fillId="0" borderId="0" xfId="0" applyNumberFormat="1" applyBorder="1" applyAlignment="1">
      <alignment horizontal="center"/>
    </xf>
    <xf numFmtId="168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168" fontId="0" fillId="0" borderId="0" xfId="0" applyNumberFormat="1" applyAlignment="1">
      <alignment horizontal="center"/>
    </xf>
    <xf numFmtId="168" fontId="0" fillId="2" borderId="0" xfId="0" applyNumberFormat="1" applyFill="1" applyAlignment="1">
      <alignment/>
    </xf>
    <xf numFmtId="0" fontId="0" fillId="18" borderId="0" xfId="0" applyFill="1" applyAlignment="1">
      <alignment/>
    </xf>
  </cellXfs>
  <cellStyles count="72">
    <cellStyle name="Normal" xfId="0"/>
    <cellStyle name="Comma" xfId="15"/>
    <cellStyle name="Comma [0]" xfId="16"/>
    <cellStyle name="Millares [0]_Espñ. de origen" xfId="17"/>
    <cellStyle name="Millares [0]_Hoja1" xfId="18"/>
    <cellStyle name="Millares [0]_Hoja2" xfId="19"/>
    <cellStyle name="Millares [0]_Hoja3" xfId="20"/>
    <cellStyle name="Millares [0]_Lic. de obra" xfId="21"/>
    <cellStyle name="Millares [0]_Mov. Intra prov." xfId="22"/>
    <cellStyle name="Millares [0]_Nac. Def." xfId="23"/>
    <cellStyle name="Millares [0]_Naturalizados" xfId="24"/>
    <cellStyle name="Millares [0]_nombres" xfId="25"/>
    <cellStyle name="Millares [0]_Nuevas calles" xfId="26"/>
    <cellStyle name="Millares [0]_Pobl. Calles" xfId="27"/>
    <cellStyle name="Millares [0]_Riojanos" xfId="28"/>
    <cellStyle name="Millares [0]_Viviendas" xfId="29"/>
    <cellStyle name="Millares_Espñ. de origen" xfId="30"/>
    <cellStyle name="Millares_Hoja1" xfId="31"/>
    <cellStyle name="Millares_Hoja2" xfId="32"/>
    <cellStyle name="Millares_Hoja3" xfId="33"/>
    <cellStyle name="Millares_Lic. de obra" xfId="34"/>
    <cellStyle name="Millares_Mov. Intra prov." xfId="35"/>
    <cellStyle name="Millares_Nac. Def." xfId="36"/>
    <cellStyle name="Millares_Naturalizados" xfId="37"/>
    <cellStyle name="Millares_nombres" xfId="38"/>
    <cellStyle name="Millares_Nuevas calles" xfId="39"/>
    <cellStyle name="Millares_Pobl. Calles" xfId="40"/>
    <cellStyle name="Millares_Riojanos" xfId="41"/>
    <cellStyle name="Millares_Viviendas" xfId="42"/>
    <cellStyle name="Currency" xfId="43"/>
    <cellStyle name="Currency [0]" xfId="44"/>
    <cellStyle name="Moneda [0]_Espñ. de origen" xfId="45"/>
    <cellStyle name="Moneda [0]_Hoja1" xfId="46"/>
    <cellStyle name="Moneda [0]_Hoja2" xfId="47"/>
    <cellStyle name="Moneda [0]_Hoja3" xfId="48"/>
    <cellStyle name="Moneda [0]_Lic. de obra" xfId="49"/>
    <cellStyle name="Moneda [0]_Mov. Intra prov." xfId="50"/>
    <cellStyle name="Moneda [0]_Nac. Def." xfId="51"/>
    <cellStyle name="Moneda [0]_Naturalizados" xfId="52"/>
    <cellStyle name="Moneda [0]_nombres" xfId="53"/>
    <cellStyle name="Moneda [0]_Nuevas calles" xfId="54"/>
    <cellStyle name="Moneda [0]_Pobl. Calles" xfId="55"/>
    <cellStyle name="Moneda [0]_Riojanos" xfId="56"/>
    <cellStyle name="Moneda [0]_Viviendas" xfId="57"/>
    <cellStyle name="Moneda_Espñ. de origen" xfId="58"/>
    <cellStyle name="Moneda_Hoja1" xfId="59"/>
    <cellStyle name="Moneda_Hoja2" xfId="60"/>
    <cellStyle name="Moneda_Hoja3" xfId="61"/>
    <cellStyle name="Moneda_Lic. de obra" xfId="62"/>
    <cellStyle name="Moneda_Mov. Intra prov." xfId="63"/>
    <cellStyle name="Moneda_Nac. Def." xfId="64"/>
    <cellStyle name="Moneda_Naturalizados" xfId="65"/>
    <cellStyle name="Moneda_nombres" xfId="66"/>
    <cellStyle name="Moneda_Nuevas calles" xfId="67"/>
    <cellStyle name="Moneda_Pobl. Calles" xfId="68"/>
    <cellStyle name="Moneda_Riojanos" xfId="69"/>
    <cellStyle name="Moneda_Viviendas" xfId="70"/>
    <cellStyle name="Normal_Espñ. de origen" xfId="71"/>
    <cellStyle name="Normal_Hoja1" xfId="72"/>
    <cellStyle name="Normal_Hoja2" xfId="73"/>
    <cellStyle name="Normal_Hoja3" xfId="74"/>
    <cellStyle name="Normal_Hoja9" xfId="75"/>
    <cellStyle name="Normal_Lic. de obra" xfId="76"/>
    <cellStyle name="Normal_Mov. Intra prov." xfId="77"/>
    <cellStyle name="Normal_Nac. Def." xfId="78"/>
    <cellStyle name="Normal_Naturalizados" xfId="79"/>
    <cellStyle name="Normal_nombres" xfId="80"/>
    <cellStyle name="Normal_Nuevas calles" xfId="81"/>
    <cellStyle name="Normal_Pobl. Calles" xfId="82"/>
    <cellStyle name="Normal_Riojanos" xfId="83"/>
    <cellStyle name="Normal_Viviendas" xfId="84"/>
    <cellStyle name="Percent" xfId="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7E7A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FFE0"/>
      <rgbColor rgb="00660066"/>
      <rgbColor rgb="00FF8080"/>
      <rgbColor rgb="000066CC"/>
      <rgbColor rgb="00D8D8D8"/>
      <rgbColor rgb="00000080"/>
      <rgbColor rgb="00FF00FF"/>
      <rgbColor rgb="00FFFFE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80"/>
      <rgbColor rgb="00C7E7C7"/>
      <rgbColor rgb="00E7E7C7"/>
      <rgbColor rgb="00D9D9D9"/>
      <rgbColor rgb="00FFE0C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25"/>
          <c:y val="0.23125"/>
          <c:w val="0.581"/>
          <c:h val="0.384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E0FFE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FFE0C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'Pobl_ a 1_1_2012'!$M$24:$M$25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spPr>
    <a:gradFill rotWithShape="1">
      <a:gsLst>
        <a:gs pos="0">
          <a:srgbClr val="FFFFCC"/>
        </a:gs>
        <a:gs pos="50000">
          <a:srgbClr val="FFFFFF"/>
        </a:gs>
        <a:gs pos="100000">
          <a:srgbClr val="FFFFCC"/>
        </a:gs>
      </a:gsLst>
      <a:lin ang="0" scaled="1"/>
    </a:gradFill>
    <a:ln w="3175">
      <a:noFill/>
    </a:ln>
  </c:sp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3781501"/>
        <c:axId val="56924646"/>
      </c:barChart>
      <c:catAx>
        <c:axId val="137815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56924646"/>
        <c:crosses val="autoZero"/>
        <c:auto val="1"/>
        <c:lblOffset val="100"/>
        <c:noMultiLvlLbl val="0"/>
      </c:catAx>
      <c:valAx>
        <c:axId val="5692464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crossAx val="1378150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gradFill rotWithShape="1">
      <a:gsLst>
        <a:gs pos="0">
          <a:srgbClr val="FFFFCC"/>
        </a:gs>
        <a:gs pos="50000">
          <a:srgbClr val="FFFFFF"/>
        </a:gs>
        <a:gs pos="100000">
          <a:srgbClr val="FFFFCC"/>
        </a:gs>
      </a:gsLst>
      <a:lin ang="5400000" scaled="1"/>
    </a:gradFill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2559767"/>
        <c:axId val="47493584"/>
      </c:barChart>
      <c:catAx>
        <c:axId val="425597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47493584"/>
        <c:crosses val="autoZero"/>
        <c:auto val="1"/>
        <c:lblOffset val="100"/>
        <c:noMultiLvlLbl val="0"/>
      </c:catAx>
      <c:valAx>
        <c:axId val="4749358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crossAx val="4255976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gradFill rotWithShape="1">
      <a:gsLst>
        <a:gs pos="0">
          <a:srgbClr val="FFFFCC"/>
        </a:gs>
        <a:gs pos="50000">
          <a:srgbClr val="FFFFFF"/>
        </a:gs>
        <a:gs pos="100000">
          <a:srgbClr val="FFFFCC"/>
        </a:gs>
      </a:gsLst>
      <a:lin ang="5400000" scaled="1"/>
    </a:gradFill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025"/>
          <c:y val="0.23825"/>
          <c:w val="0.56675"/>
          <c:h val="0.434"/>
        </c:manualLayout>
      </c:layout>
      <c:pie3DChart>
        <c:varyColors val="1"/>
        <c:ser>
          <c:idx val="0"/>
          <c:order val="0"/>
          <c:tx>
            <c:strRef>
              <c:f>'Tramos de edad'!$B$9</c:f>
              <c:strCache>
                <c:ptCount val="1"/>
                <c:pt idx="0">
                  <c:v>Varones</c:v>
                </c:pt>
              </c:strCache>
            </c:strRef>
          </c:tx>
          <c:explosion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7E7C7"/>
              </a:solidFill>
            </c:spPr>
          </c:dPt>
          <c:dPt>
            <c:idx val="1"/>
            <c:spPr>
              <a:gradFill rotWithShape="1">
                <a:gsLst>
                  <a:gs pos="0">
                    <a:srgbClr val="9999FF"/>
                  </a:gs>
                  <a:gs pos="50000">
                    <a:srgbClr val="FFFFFF"/>
                  </a:gs>
                  <a:gs pos="100000">
                    <a:srgbClr val="9999FF"/>
                  </a:gs>
                </a:gsLst>
                <a:lin ang="18900000" scaled="1"/>
              </a:gradFill>
            </c:spPr>
          </c:dPt>
          <c:dPt>
            <c:idx val="3"/>
            <c:spPr>
              <a:solidFill>
                <a:srgbClr val="EFEFEF"/>
              </a:solidFill>
            </c:spPr>
          </c:dPt>
          <c:dPt>
            <c:idx val="4"/>
            <c:spPr>
              <a:gradFill rotWithShape="1">
                <a:gsLst>
                  <a:gs pos="0">
                    <a:srgbClr val="33CCCC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5"/>
            <c:spPr>
              <a:gradFill rotWithShape="1">
                <a:gsLst>
                  <a:gs pos="0">
                    <a:srgbClr val="FF8080"/>
                  </a:gs>
                  <a:gs pos="100000">
                    <a:srgbClr val="EFEFEF"/>
                  </a:gs>
                </a:gsLst>
                <a:lin ang="540000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'Tramos de edad'!$C$6:$H$6</c:f>
              <c:strCache/>
            </c:strRef>
          </c:cat>
          <c:val>
            <c:numRef>
              <c:f>'Tramos de edad'!$C$9:$H$9</c:f>
              <c:numCache/>
            </c:numRef>
          </c:val>
        </c:ser>
        <c:ser>
          <c:idx val="1"/>
          <c:order val="1"/>
          <c:tx>
            <c:strRef>
              <c:f>'Tramos de edad'!$B$10</c:f>
              <c:strCache>
                <c:ptCount val="1"/>
                <c:pt idx="0">
                  <c:v>Mujeres</c:v>
                </c:pt>
              </c:strCache>
            </c:strRef>
          </c:tx>
          <c:explosion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'Tramos de edad'!$C$6:$H$6</c:f>
              <c:strCache/>
            </c:strRef>
          </c:cat>
          <c:val>
            <c:numRef>
              <c:f>'Tramos de edad'!$C$10:$H$10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5"/>
          <c:y val="0.50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E0"/>
    </a:solidFill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4789073"/>
        <c:axId val="21775066"/>
      </c:barChart>
      <c:catAx>
        <c:axId val="247890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21775066"/>
        <c:crosses val="autoZero"/>
        <c:auto val="1"/>
        <c:lblOffset val="100"/>
        <c:noMultiLvlLbl val="0"/>
      </c:catAx>
      <c:valAx>
        <c:axId val="2177506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crossAx val="2478907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ln w="3175"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1757867"/>
        <c:axId val="18949892"/>
      </c:barChart>
      <c:catAx>
        <c:axId val="617578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18949892"/>
        <c:crosses val="autoZero"/>
        <c:auto val="1"/>
        <c:lblOffset val="100"/>
        <c:noMultiLvlLbl val="0"/>
      </c:catAx>
      <c:valAx>
        <c:axId val="1894989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crossAx val="6175786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FFFFCC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plotVisOnly val="0"/>
    <c:dispBlanksAs val="gap"/>
    <c:showDLblsOverMax val="0"/>
  </c:chart>
  <c:spPr>
    <a:ln w="3175"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6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Nacim__Defun_!$B$4</c:f>
              <c:strCache>
                <c:ptCount val="1"/>
                <c:pt idx="0">
                  <c:v>Altas por Nacimiento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Nacim__Defun_!$A$5:$A$26</c:f>
              <c:strCache/>
            </c:strRef>
          </c:cat>
          <c:val>
            <c:numRef>
              <c:f>Nacim__Defun_!$B$5:$B$26</c:f>
              <c:numCache/>
            </c:numRef>
          </c:val>
        </c:ser>
        <c:ser>
          <c:idx val="0"/>
          <c:order val="1"/>
          <c:tx>
            <c:strRef>
              <c:f>Nacim__Defun_!$C$4</c:f>
              <c:strCache>
                <c:ptCount val="1"/>
                <c:pt idx="0">
                  <c:v>Bajas por Defunción</c:v>
                </c:pt>
              </c:strCache>
            </c:strRef>
          </c:tx>
          <c:spPr>
            <a:solidFill>
              <a:srgbClr val="FFFF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Nacim__Defun_!$A$5:$A$26</c:f>
              <c:strCache/>
            </c:strRef>
          </c:cat>
          <c:val>
            <c:numRef>
              <c:f>Nacim__Defun_!$C$5:$C$26</c:f>
              <c:numCache/>
            </c:numRef>
          </c:val>
        </c:ser>
        <c:axId val="36331301"/>
        <c:axId val="58546254"/>
      </c:barChart>
      <c:lineChart>
        <c:grouping val="standard"/>
        <c:varyColors val="0"/>
        <c:ser>
          <c:idx val="2"/>
          <c:order val="2"/>
          <c:tx>
            <c:strRef>
              <c:f>Nacim__Defun_!$D$4</c:f>
              <c:strCache>
                <c:ptCount val="1"/>
                <c:pt idx="0">
                  <c:v>crec.veg.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Nacim__Defun_!$D$5:$D$26</c:f>
              <c:numCache/>
            </c:numRef>
          </c:val>
          <c:smooth val="0"/>
        </c:ser>
        <c:axId val="57154239"/>
        <c:axId val="44626104"/>
      </c:lineChart>
      <c:catAx>
        <c:axId val="363313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8546254"/>
        <c:crosses val="autoZero"/>
        <c:auto val="0"/>
        <c:lblOffset val="100"/>
        <c:noMultiLvlLbl val="0"/>
      </c:catAx>
      <c:valAx>
        <c:axId val="58546254"/>
        <c:scaling>
          <c:orientation val="minMax"/>
          <c:max val="16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6331301"/>
        <c:crossesAt val="1"/>
        <c:crossBetween val="between"/>
        <c:dispUnits/>
        <c:minorUnit val="50"/>
      </c:valAx>
      <c:catAx>
        <c:axId val="57154239"/>
        <c:scaling>
          <c:orientation val="minMax"/>
        </c:scaling>
        <c:axPos val="b"/>
        <c:delete val="1"/>
        <c:majorTickMark val="in"/>
        <c:minorTickMark val="none"/>
        <c:tickLblPos val="nextTo"/>
        <c:crossAx val="44626104"/>
        <c:crosses val="autoZero"/>
        <c:auto val="0"/>
        <c:lblOffset val="100"/>
        <c:noMultiLvlLbl val="0"/>
      </c:catAx>
      <c:valAx>
        <c:axId val="4462610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5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  <c:crossAx val="57154239"/>
        <c:crosses val="max"/>
        <c:crossBetween val="between"/>
        <c:dispUnits/>
      </c:valAx>
      <c:spPr>
        <a:gradFill rotWithShape="1">
          <a:gsLst>
            <a:gs pos="0">
              <a:srgbClr val="FFFFE0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14525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0.1915</cdr:x>
      <cdr:y>0.18725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858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6</xdr:row>
      <xdr:rowOff>0</xdr:rowOff>
    </xdr:from>
    <xdr:to>
      <xdr:col>6</xdr:col>
      <xdr:colOff>419100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1409700" y="1009650"/>
        <a:ext cx="35814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2</xdr:row>
      <xdr:rowOff>85725</xdr:rowOff>
    </xdr:from>
    <xdr:to>
      <xdr:col>2</xdr:col>
      <xdr:colOff>66675</xdr:colOff>
      <xdr:row>24</xdr:row>
      <xdr:rowOff>104775</xdr:rowOff>
    </xdr:to>
    <xdr:sp>
      <xdr:nvSpPr>
        <xdr:cNvPr id="2" name="Line 3"/>
        <xdr:cNvSpPr>
          <a:spLocks/>
        </xdr:cNvSpPr>
      </xdr:nvSpPr>
      <xdr:spPr>
        <a:xfrm flipH="1">
          <a:off x="1581150" y="409575"/>
          <a:ext cx="9525" cy="3619500"/>
        </a:xfrm>
        <a:prstGeom prst="line">
          <a:avLst/>
        </a:prstGeom>
        <a:noFill/>
        <a:ln w="5724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20</xdr:row>
      <xdr:rowOff>57150</xdr:rowOff>
    </xdr:from>
    <xdr:to>
      <xdr:col>6</xdr:col>
      <xdr:colOff>285750</xdr:colOff>
      <xdr:row>20</xdr:row>
      <xdr:rowOff>66675</xdr:rowOff>
    </xdr:to>
    <xdr:sp>
      <xdr:nvSpPr>
        <xdr:cNvPr id="3" name="Line 4"/>
        <xdr:cNvSpPr>
          <a:spLocks/>
        </xdr:cNvSpPr>
      </xdr:nvSpPr>
      <xdr:spPr>
        <a:xfrm>
          <a:off x="895350" y="3333750"/>
          <a:ext cx="3962400" cy="9525"/>
        </a:xfrm>
        <a:prstGeom prst="line">
          <a:avLst/>
        </a:prstGeom>
        <a:noFill/>
        <a:ln w="5724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714375</xdr:colOff>
      <xdr:row>10</xdr:row>
      <xdr:rowOff>28575</xdr:rowOff>
    </xdr:from>
    <xdr:to>
      <xdr:col>6</xdr:col>
      <xdr:colOff>114300</xdr:colOff>
      <xdr:row>11</xdr:row>
      <xdr:rowOff>76200</xdr:rowOff>
    </xdr:to>
    <xdr:sp>
      <xdr:nvSpPr>
        <xdr:cNvPr id="4" name="AutoShape 5"/>
        <xdr:cNvSpPr>
          <a:spLocks/>
        </xdr:cNvSpPr>
      </xdr:nvSpPr>
      <xdr:spPr>
        <a:xfrm>
          <a:off x="4524375" y="1685925"/>
          <a:ext cx="161925" cy="209550"/>
        </a:xfrm>
        <a:prstGeom prst="wedgeRectCallout">
          <a:avLst>
            <a:gd name="adj1" fmla="val -91175"/>
            <a:gd name="adj2" fmla="val 190907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M</a:t>
          </a:r>
        </a:p>
      </xdr:txBody>
    </xdr:sp>
    <xdr:clientData/>
  </xdr:twoCellAnchor>
  <xdr:twoCellAnchor>
    <xdr:from>
      <xdr:col>3</xdr:col>
      <xdr:colOff>657225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5" name="Line 7"/>
        <xdr:cNvSpPr>
          <a:spLocks/>
        </xdr:cNvSpPr>
      </xdr:nvSpPr>
      <xdr:spPr>
        <a:xfrm>
          <a:off x="2943225" y="3600450"/>
          <a:ext cx="2390775" cy="0"/>
        </a:xfrm>
        <a:prstGeom prst="line">
          <a:avLst/>
        </a:prstGeom>
        <a:noFill/>
        <a:ln w="2844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16</xdr:row>
      <xdr:rowOff>123825</xdr:rowOff>
    </xdr:from>
    <xdr:to>
      <xdr:col>6</xdr:col>
      <xdr:colOff>333375</xdr:colOff>
      <xdr:row>23</xdr:row>
      <xdr:rowOff>57150</xdr:rowOff>
    </xdr:to>
    <xdr:sp>
      <xdr:nvSpPr>
        <xdr:cNvPr id="6" name="Line 8"/>
        <xdr:cNvSpPr>
          <a:spLocks/>
        </xdr:cNvSpPr>
      </xdr:nvSpPr>
      <xdr:spPr>
        <a:xfrm>
          <a:off x="4905375" y="2752725"/>
          <a:ext cx="0" cy="1066800"/>
        </a:xfrm>
        <a:prstGeom prst="line">
          <a:avLst/>
        </a:prstGeom>
        <a:noFill/>
        <a:ln w="1908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13</xdr:row>
      <xdr:rowOff>133350</xdr:rowOff>
    </xdr:from>
    <xdr:to>
      <xdr:col>2</xdr:col>
      <xdr:colOff>485775</xdr:colOff>
      <xdr:row>15</xdr:row>
      <xdr:rowOff>19050</xdr:rowOff>
    </xdr:to>
    <xdr:sp>
      <xdr:nvSpPr>
        <xdr:cNvPr id="7" name="AutoShape 11"/>
        <xdr:cNvSpPr>
          <a:spLocks/>
        </xdr:cNvSpPr>
      </xdr:nvSpPr>
      <xdr:spPr>
        <a:xfrm>
          <a:off x="1876425" y="2276475"/>
          <a:ext cx="133350" cy="209550"/>
        </a:xfrm>
        <a:prstGeom prst="wedgeRectCallout">
          <a:avLst>
            <a:gd name="adj1" fmla="val 107143"/>
            <a:gd name="adj2" fmla="val 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</a:t>
          </a:r>
        </a:p>
      </xdr:txBody>
    </xdr:sp>
    <xdr:clientData/>
  </xdr:twoCellAnchor>
  <xdr:twoCellAnchor>
    <xdr:from>
      <xdr:col>3</xdr:col>
      <xdr:colOff>276225</xdr:colOff>
      <xdr:row>11</xdr:row>
      <xdr:rowOff>133350</xdr:rowOff>
    </xdr:from>
    <xdr:to>
      <xdr:col>5</xdr:col>
      <xdr:colOff>266700</xdr:colOff>
      <xdr:row>12</xdr:row>
      <xdr:rowOff>104775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2562225" y="1952625"/>
          <a:ext cx="15144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8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 73.829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                   </a:t>
          </a:r>
          <a:r>
            <a:rPr lang="en-US" cap="none" sz="800" b="0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79.721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13</xdr:row>
      <xdr:rowOff>85725</xdr:rowOff>
    </xdr:from>
    <xdr:to>
      <xdr:col>7</xdr:col>
      <xdr:colOff>704850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1085850" y="2324100"/>
        <a:ext cx="467677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14</xdr:row>
      <xdr:rowOff>133350</xdr:rowOff>
    </xdr:from>
    <xdr:to>
      <xdr:col>7</xdr:col>
      <xdr:colOff>714375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1114425" y="2533650"/>
        <a:ext cx="46577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609600</xdr:colOff>
      <xdr:row>11</xdr:row>
      <xdr:rowOff>142875</xdr:rowOff>
    </xdr:from>
    <xdr:to>
      <xdr:col>7</xdr:col>
      <xdr:colOff>609600</xdr:colOff>
      <xdr:row>30</xdr:row>
      <xdr:rowOff>47625</xdr:rowOff>
    </xdr:to>
    <xdr:sp>
      <xdr:nvSpPr>
        <xdr:cNvPr id="3" name="Line 3"/>
        <xdr:cNvSpPr>
          <a:spLocks/>
        </xdr:cNvSpPr>
      </xdr:nvSpPr>
      <xdr:spPr>
        <a:xfrm>
          <a:off x="5667375" y="2057400"/>
          <a:ext cx="0" cy="2981325"/>
        </a:xfrm>
        <a:prstGeom prst="line">
          <a:avLst/>
        </a:prstGeom>
        <a:noFill/>
        <a:ln w="38160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13</xdr:row>
      <xdr:rowOff>133350</xdr:rowOff>
    </xdr:from>
    <xdr:to>
      <xdr:col>7</xdr:col>
      <xdr:colOff>552450</xdr:colOff>
      <xdr:row>28</xdr:row>
      <xdr:rowOff>28575</xdr:rowOff>
    </xdr:to>
    <xdr:graphicFrame>
      <xdr:nvGraphicFramePr>
        <xdr:cNvPr id="4" name="Chart 5"/>
        <xdr:cNvGraphicFramePr/>
      </xdr:nvGraphicFramePr>
      <xdr:xfrm>
        <a:off x="1171575" y="2371725"/>
        <a:ext cx="4438650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390525</xdr:colOff>
      <xdr:row>11</xdr:row>
      <xdr:rowOff>142875</xdr:rowOff>
    </xdr:from>
    <xdr:to>
      <xdr:col>6</xdr:col>
      <xdr:colOff>676275</xdr:colOff>
      <xdr:row>30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4019550" y="2057400"/>
          <a:ext cx="1000125" cy="3048000"/>
        </a:xfrm>
        <a:prstGeom prst="line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4</xdr:row>
      <xdr:rowOff>28575</xdr:rowOff>
    </xdr:from>
    <xdr:to>
      <xdr:col>6</xdr:col>
      <xdr:colOff>238125</xdr:colOff>
      <xdr:row>4</xdr:row>
      <xdr:rowOff>28575</xdr:rowOff>
    </xdr:to>
    <xdr:sp>
      <xdr:nvSpPr>
        <xdr:cNvPr id="1" name="Line 1"/>
        <xdr:cNvSpPr>
          <a:spLocks/>
        </xdr:cNvSpPr>
      </xdr:nvSpPr>
      <xdr:spPr>
        <a:xfrm>
          <a:off x="4114800" y="714375"/>
          <a:ext cx="1600200" cy="0"/>
        </a:xfrm>
        <a:prstGeom prst="line">
          <a:avLst/>
        </a:prstGeom>
        <a:noFill/>
        <a:ln w="936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17</xdr:row>
      <xdr:rowOff>38100</xdr:rowOff>
    </xdr:from>
    <xdr:to>
      <xdr:col>3</xdr:col>
      <xdr:colOff>1019175</xdr:colOff>
      <xdr:row>17</xdr:row>
      <xdr:rowOff>38100</xdr:rowOff>
    </xdr:to>
    <xdr:sp>
      <xdr:nvSpPr>
        <xdr:cNvPr id="2" name="Line 2"/>
        <xdr:cNvSpPr>
          <a:spLocks/>
        </xdr:cNvSpPr>
      </xdr:nvSpPr>
      <xdr:spPr>
        <a:xfrm>
          <a:off x="3048000" y="3038475"/>
          <a:ext cx="819150" cy="0"/>
        </a:xfrm>
        <a:prstGeom prst="line">
          <a:avLst/>
        </a:prstGeom>
        <a:noFill/>
        <a:ln w="9360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123825</xdr:rowOff>
    </xdr:from>
    <xdr:to>
      <xdr:col>7</xdr:col>
      <xdr:colOff>695325</xdr:colOff>
      <xdr:row>27</xdr:row>
      <xdr:rowOff>95250</xdr:rowOff>
    </xdr:to>
    <xdr:sp>
      <xdr:nvSpPr>
        <xdr:cNvPr id="3" name="Line 3"/>
        <xdr:cNvSpPr>
          <a:spLocks/>
        </xdr:cNvSpPr>
      </xdr:nvSpPr>
      <xdr:spPr>
        <a:xfrm flipH="1">
          <a:off x="6115050" y="971550"/>
          <a:ext cx="1038225" cy="3943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50</xdr:row>
      <xdr:rowOff>85725</xdr:rowOff>
    </xdr:from>
    <xdr:to>
      <xdr:col>11</xdr:col>
      <xdr:colOff>0</xdr:colOff>
      <xdr:row>66</xdr:row>
      <xdr:rowOff>28575</xdr:rowOff>
    </xdr:to>
    <xdr:graphicFrame>
      <xdr:nvGraphicFramePr>
        <xdr:cNvPr id="1" name="Chart 1"/>
        <xdr:cNvGraphicFramePr/>
      </xdr:nvGraphicFramePr>
      <xdr:xfrm>
        <a:off x="866775" y="8258175"/>
        <a:ext cx="62865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7</xdr:row>
      <xdr:rowOff>28575</xdr:rowOff>
    </xdr:from>
    <xdr:to>
      <xdr:col>13</xdr:col>
      <xdr:colOff>590550</xdr:colOff>
      <xdr:row>20</xdr:row>
      <xdr:rowOff>19050</xdr:rowOff>
    </xdr:to>
    <xdr:graphicFrame>
      <xdr:nvGraphicFramePr>
        <xdr:cNvPr id="2" name="Chart 2"/>
        <xdr:cNvGraphicFramePr/>
      </xdr:nvGraphicFramePr>
      <xdr:xfrm>
        <a:off x="4124325" y="1238250"/>
        <a:ext cx="5143500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228600</xdr:colOff>
      <xdr:row>8</xdr:row>
      <xdr:rowOff>19050</xdr:rowOff>
    </xdr:from>
    <xdr:to>
      <xdr:col>13</xdr:col>
      <xdr:colOff>333375</xdr:colOff>
      <xdr:row>23</xdr:row>
      <xdr:rowOff>66675</xdr:rowOff>
    </xdr:to>
    <xdr:graphicFrame>
      <xdr:nvGraphicFramePr>
        <xdr:cNvPr id="3" name="Chart 3"/>
        <xdr:cNvGraphicFramePr/>
      </xdr:nvGraphicFramePr>
      <xdr:xfrm>
        <a:off x="4333875" y="1390650"/>
        <a:ext cx="4676775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25"/>
  <sheetViews>
    <sheetView workbookViewId="0" topLeftCell="A1">
      <selection activeCell="I10" sqref="I10"/>
    </sheetView>
  </sheetViews>
  <sheetFormatPr defaultColWidth="11.421875" defaultRowHeight="12.75"/>
  <sheetData>
    <row r="4" ht="12.75">
      <c r="C4" s="1" t="s">
        <v>0</v>
      </c>
    </row>
    <row r="5" spans="4:5" ht="12.75">
      <c r="D5" s="2"/>
      <c r="E5" s="2"/>
    </row>
    <row r="6" ht="15.75">
      <c r="D6" s="3">
        <v>153550</v>
      </c>
    </row>
    <row r="20" ht="12.75">
      <c r="G20" s="6"/>
    </row>
    <row r="21" ht="12.75">
      <c r="G21" s="6"/>
    </row>
    <row r="22" ht="12.75">
      <c r="G22" s="308"/>
    </row>
    <row r="24" ht="12.75">
      <c r="M24" s="81">
        <v>79721</v>
      </c>
    </row>
    <row r="25" ht="12.75">
      <c r="M25" s="81">
        <v>73829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E18" sqref="E18"/>
    </sheetView>
  </sheetViews>
  <sheetFormatPr defaultColWidth="11.421875" defaultRowHeight="12.75"/>
  <cols>
    <col min="1" max="1" width="17.28125" style="223" customWidth="1"/>
    <col min="2" max="2" width="11.421875" style="224" customWidth="1"/>
    <col min="3" max="3" width="1.7109375" style="225" customWidth="1"/>
    <col min="4" max="4" width="11.421875" style="224" customWidth="1"/>
    <col min="5" max="5" width="19.7109375" style="70" customWidth="1"/>
    <col min="6" max="6" width="1.8515625" style="0" customWidth="1"/>
    <col min="7" max="7" width="14.57421875" style="0" customWidth="1"/>
    <col min="9" max="9" width="1.7109375" style="0" customWidth="1"/>
    <col min="11" max="11" width="16.00390625" style="0" customWidth="1"/>
  </cols>
  <sheetData>
    <row r="1" spans="2:11" ht="15">
      <c r="B1" s="226" t="s">
        <v>693</v>
      </c>
      <c r="F1" s="6"/>
      <c r="G1" s="6"/>
      <c r="H1" s="6"/>
      <c r="I1" s="6"/>
      <c r="J1" s="6"/>
      <c r="K1" s="6"/>
    </row>
    <row r="2" spans="4:11" ht="12.75">
      <c r="D2" s="225"/>
      <c r="E2" s="227"/>
      <c r="F2" s="6"/>
      <c r="G2" s="6"/>
      <c r="H2" s="6"/>
      <c r="I2" s="6"/>
      <c r="J2" s="6"/>
      <c r="K2" s="6"/>
    </row>
    <row r="3" spans="1:11" ht="12.75">
      <c r="A3" s="228" t="s">
        <v>694</v>
      </c>
      <c r="B3" s="225"/>
      <c r="D3" s="229" t="s">
        <v>695</v>
      </c>
      <c r="G3" s="6"/>
      <c r="H3" s="6"/>
      <c r="I3" s="6"/>
      <c r="J3" s="6"/>
      <c r="K3" s="6"/>
    </row>
    <row r="4" spans="1:11" ht="12.75">
      <c r="A4" s="230">
        <v>127251</v>
      </c>
      <c r="B4" s="225"/>
      <c r="D4" s="231" t="s">
        <v>696</v>
      </c>
      <c r="G4" s="6"/>
      <c r="H4" s="6"/>
      <c r="I4" s="6"/>
      <c r="J4" s="6"/>
      <c r="K4" s="6"/>
    </row>
    <row r="5" spans="4:11" ht="12.75">
      <c r="D5" s="225"/>
      <c r="E5" s="232">
        <v>129296</v>
      </c>
      <c r="F5" s="6"/>
      <c r="G5" s="6"/>
      <c r="H5" s="6"/>
      <c r="I5" s="6"/>
      <c r="J5" s="6"/>
      <c r="K5" s="6"/>
    </row>
    <row r="6" spans="1:11" ht="12.75">
      <c r="A6" s="233" t="s">
        <v>697</v>
      </c>
      <c r="B6" s="234">
        <v>2076</v>
      </c>
      <c r="C6" s="235"/>
      <c r="D6" s="234">
        <v>2080</v>
      </c>
      <c r="E6" s="236" t="s">
        <v>697</v>
      </c>
      <c r="F6" s="113"/>
      <c r="G6" s="237" t="s">
        <v>698</v>
      </c>
      <c r="H6" s="234">
        <v>94552</v>
      </c>
      <c r="I6" s="235"/>
      <c r="J6" s="234">
        <v>96467</v>
      </c>
      <c r="K6" s="238" t="s">
        <v>698</v>
      </c>
    </row>
    <row r="7" spans="1:11" ht="12.75">
      <c r="A7" s="239" t="s">
        <v>699</v>
      </c>
      <c r="B7" s="234">
        <v>142</v>
      </c>
      <c r="C7" s="235"/>
      <c r="D7" s="234">
        <v>142</v>
      </c>
      <c r="E7" s="240" t="s">
        <v>699</v>
      </c>
      <c r="F7" s="113"/>
      <c r="G7" s="239" t="s">
        <v>700</v>
      </c>
      <c r="H7" s="234">
        <v>794</v>
      </c>
      <c r="I7" s="235"/>
      <c r="J7" s="234">
        <v>794</v>
      </c>
      <c r="K7" s="240" t="s">
        <v>700</v>
      </c>
    </row>
    <row r="8" spans="1:11" ht="12.75">
      <c r="A8" s="239" t="s">
        <v>701</v>
      </c>
      <c r="B8" s="234">
        <v>168</v>
      </c>
      <c r="C8" s="235"/>
      <c r="D8" s="234">
        <v>169</v>
      </c>
      <c r="E8" s="240" t="s">
        <v>701</v>
      </c>
      <c r="F8" s="113"/>
      <c r="G8" s="239" t="s">
        <v>702</v>
      </c>
      <c r="H8" s="234">
        <v>172</v>
      </c>
      <c r="I8" s="235"/>
      <c r="J8" s="234">
        <v>172</v>
      </c>
      <c r="K8" s="240" t="s">
        <v>702</v>
      </c>
    </row>
    <row r="9" spans="1:11" ht="12.75">
      <c r="A9" s="239" t="s">
        <v>703</v>
      </c>
      <c r="B9" s="234">
        <v>54</v>
      </c>
      <c r="C9" s="235"/>
      <c r="D9" s="234">
        <v>57</v>
      </c>
      <c r="E9" s="240" t="s">
        <v>703</v>
      </c>
      <c r="F9" s="113"/>
      <c r="G9" s="239" t="s">
        <v>704</v>
      </c>
      <c r="H9" s="234">
        <v>235</v>
      </c>
      <c r="I9" s="235"/>
      <c r="J9" s="234">
        <v>237</v>
      </c>
      <c r="K9" s="240" t="s">
        <v>704</v>
      </c>
    </row>
    <row r="10" spans="1:11" ht="12.75">
      <c r="A10" s="239" t="s">
        <v>705</v>
      </c>
      <c r="B10" s="234">
        <v>548</v>
      </c>
      <c r="C10" s="235"/>
      <c r="D10" s="234">
        <v>549</v>
      </c>
      <c r="E10" s="240" t="s">
        <v>705</v>
      </c>
      <c r="F10" s="113"/>
      <c r="G10" s="239" t="s">
        <v>706</v>
      </c>
      <c r="H10" s="234">
        <v>2230</v>
      </c>
      <c r="I10" s="235"/>
      <c r="J10" s="234">
        <v>2254</v>
      </c>
      <c r="K10" s="240" t="s">
        <v>706</v>
      </c>
    </row>
    <row r="11" spans="1:11" ht="12.75">
      <c r="A11" s="239" t="s">
        <v>707</v>
      </c>
      <c r="B11" s="234">
        <v>191</v>
      </c>
      <c r="C11" s="235"/>
      <c r="D11" s="234">
        <v>191</v>
      </c>
      <c r="E11" s="240" t="s">
        <v>707</v>
      </c>
      <c r="F11" s="113"/>
      <c r="G11" s="239" t="s">
        <v>708</v>
      </c>
      <c r="H11" s="234">
        <v>56</v>
      </c>
      <c r="I11" s="235"/>
      <c r="J11" s="234">
        <v>57</v>
      </c>
      <c r="K11" s="240" t="s">
        <v>708</v>
      </c>
    </row>
    <row r="12" spans="1:11" ht="12.75">
      <c r="A12" s="239" t="s">
        <v>709</v>
      </c>
      <c r="B12" s="234">
        <v>516</v>
      </c>
      <c r="C12" s="235"/>
      <c r="D12" s="234">
        <v>516</v>
      </c>
      <c r="E12" s="240" t="s">
        <v>709</v>
      </c>
      <c r="F12" s="113"/>
      <c r="G12" s="239" t="s">
        <v>710</v>
      </c>
      <c r="H12" s="234">
        <v>164</v>
      </c>
      <c r="I12" s="235"/>
      <c r="J12" s="234">
        <v>171</v>
      </c>
      <c r="K12" s="240" t="s">
        <v>710</v>
      </c>
    </row>
    <row r="13" spans="1:11" ht="12.75">
      <c r="A13" s="239" t="s">
        <v>711</v>
      </c>
      <c r="B13" s="234">
        <v>92</v>
      </c>
      <c r="C13" s="235"/>
      <c r="D13" s="234">
        <v>92</v>
      </c>
      <c r="E13" s="240" t="s">
        <v>711</v>
      </c>
      <c r="F13" s="113"/>
      <c r="G13" s="239" t="s">
        <v>712</v>
      </c>
      <c r="H13" s="234">
        <v>3163</v>
      </c>
      <c r="I13" s="235"/>
      <c r="J13" s="234">
        <v>3167</v>
      </c>
      <c r="K13" s="240" t="s">
        <v>712</v>
      </c>
    </row>
    <row r="14" spans="1:11" ht="12.75">
      <c r="A14" s="239" t="s">
        <v>713</v>
      </c>
      <c r="B14" s="234">
        <v>950</v>
      </c>
      <c r="C14" s="235"/>
      <c r="D14" s="234">
        <v>967</v>
      </c>
      <c r="E14" s="240" t="s">
        <v>713</v>
      </c>
      <c r="F14" s="113"/>
      <c r="G14" s="239" t="s">
        <v>714</v>
      </c>
      <c r="H14" s="234">
        <v>253</v>
      </c>
      <c r="I14" s="235"/>
      <c r="J14" s="234">
        <v>254</v>
      </c>
      <c r="K14" s="240" t="s">
        <v>714</v>
      </c>
    </row>
    <row r="15" spans="1:11" ht="12.75">
      <c r="A15" s="239" t="s">
        <v>715</v>
      </c>
      <c r="B15" s="234">
        <v>3145</v>
      </c>
      <c r="C15" s="235"/>
      <c r="D15" s="234">
        <v>3153</v>
      </c>
      <c r="E15" s="240" t="s">
        <v>715</v>
      </c>
      <c r="F15" s="113"/>
      <c r="G15" s="239" t="s">
        <v>716</v>
      </c>
      <c r="H15" s="234">
        <v>700</v>
      </c>
      <c r="I15" s="235"/>
      <c r="J15" s="234">
        <v>700</v>
      </c>
      <c r="K15" s="240" t="s">
        <v>716</v>
      </c>
    </row>
    <row r="16" spans="1:11" ht="12.75">
      <c r="A16" s="239" t="s">
        <v>717</v>
      </c>
      <c r="B16" s="234">
        <v>703</v>
      </c>
      <c r="C16" s="235"/>
      <c r="D16" s="234">
        <v>703</v>
      </c>
      <c r="E16" s="240" t="s">
        <v>717</v>
      </c>
      <c r="F16" s="113"/>
      <c r="G16" s="239" t="s">
        <v>718</v>
      </c>
      <c r="H16" s="234">
        <v>115</v>
      </c>
      <c r="I16" s="235"/>
      <c r="J16" s="234">
        <v>117</v>
      </c>
      <c r="K16" s="240" t="s">
        <v>718</v>
      </c>
    </row>
    <row r="17" spans="1:11" ht="12.75">
      <c r="A17" s="239" t="s">
        <v>719</v>
      </c>
      <c r="B17" s="234">
        <v>318</v>
      </c>
      <c r="C17" s="235"/>
      <c r="D17" s="234">
        <v>318</v>
      </c>
      <c r="E17" s="240" t="s">
        <v>719</v>
      </c>
      <c r="F17" s="117"/>
      <c r="G17" s="239" t="s">
        <v>720</v>
      </c>
      <c r="H17" s="234">
        <v>245</v>
      </c>
      <c r="I17" s="235"/>
      <c r="J17" s="234">
        <v>246</v>
      </c>
      <c r="K17" s="240" t="s">
        <v>720</v>
      </c>
    </row>
    <row r="18" spans="1:11" ht="12.75">
      <c r="A18" s="239" t="s">
        <v>721</v>
      </c>
      <c r="B18" s="234">
        <v>697</v>
      </c>
      <c r="C18" s="235"/>
      <c r="D18" s="234">
        <v>697</v>
      </c>
      <c r="E18" s="240" t="s">
        <v>721</v>
      </c>
      <c r="F18" s="113"/>
      <c r="G18" s="239" t="s">
        <v>722</v>
      </c>
      <c r="H18" s="234">
        <v>786</v>
      </c>
      <c r="I18" s="235"/>
      <c r="J18" s="234">
        <v>787</v>
      </c>
      <c r="K18" s="240" t="s">
        <v>722</v>
      </c>
    </row>
    <row r="19" spans="1:11" ht="12.75">
      <c r="A19" s="239" t="s">
        <v>723</v>
      </c>
      <c r="B19" s="234">
        <v>55</v>
      </c>
      <c r="C19" s="235"/>
      <c r="D19" s="234">
        <v>59</v>
      </c>
      <c r="E19" s="240" t="s">
        <v>723</v>
      </c>
      <c r="F19" s="113"/>
      <c r="G19" s="239" t="s">
        <v>724</v>
      </c>
      <c r="H19" s="234">
        <v>81</v>
      </c>
      <c r="I19" s="235"/>
      <c r="J19" s="234">
        <v>83</v>
      </c>
      <c r="K19" s="240" t="s">
        <v>724</v>
      </c>
    </row>
    <row r="20" spans="1:11" ht="12.75">
      <c r="A20" s="239" t="s">
        <v>725</v>
      </c>
      <c r="B20" s="234">
        <v>46</v>
      </c>
      <c r="C20" s="235"/>
      <c r="D20" s="234">
        <v>47</v>
      </c>
      <c r="E20" s="240" t="s">
        <v>725</v>
      </c>
      <c r="F20" s="113"/>
      <c r="G20" s="239" t="s">
        <v>726</v>
      </c>
      <c r="H20" s="234">
        <v>183</v>
      </c>
      <c r="I20" s="235"/>
      <c r="J20" s="234">
        <v>183</v>
      </c>
      <c r="K20" s="240" t="s">
        <v>726</v>
      </c>
    </row>
    <row r="21" spans="1:11" ht="12.75">
      <c r="A21" s="239" t="s">
        <v>727</v>
      </c>
      <c r="B21" s="234">
        <v>287</v>
      </c>
      <c r="C21" s="235"/>
      <c r="D21" s="234">
        <v>290</v>
      </c>
      <c r="E21" s="240" t="s">
        <v>727</v>
      </c>
      <c r="F21" s="113"/>
      <c r="G21" s="239" t="s">
        <v>728</v>
      </c>
      <c r="H21" s="234">
        <v>351</v>
      </c>
      <c r="I21" s="235"/>
      <c r="J21" s="234">
        <v>351</v>
      </c>
      <c r="K21" s="240" t="s">
        <v>728</v>
      </c>
    </row>
    <row r="22" spans="1:11" ht="12.75">
      <c r="A22" s="239" t="s">
        <v>729</v>
      </c>
      <c r="B22" s="234">
        <v>295</v>
      </c>
      <c r="C22" s="235"/>
      <c r="D22" s="234">
        <v>295</v>
      </c>
      <c r="E22" s="240" t="s">
        <v>729</v>
      </c>
      <c r="F22" s="113"/>
      <c r="G22" s="239" t="s">
        <v>730</v>
      </c>
      <c r="H22" s="234">
        <v>2236</v>
      </c>
      <c r="I22" s="235"/>
      <c r="J22" s="234">
        <v>2237</v>
      </c>
      <c r="K22" s="240" t="s">
        <v>730</v>
      </c>
    </row>
    <row r="23" spans="1:11" ht="12.75">
      <c r="A23" s="239" t="s">
        <v>731</v>
      </c>
      <c r="B23" s="234">
        <v>116</v>
      </c>
      <c r="C23" s="235"/>
      <c r="D23" s="234">
        <v>118</v>
      </c>
      <c r="E23" s="240" t="s">
        <v>731</v>
      </c>
      <c r="F23" s="113"/>
      <c r="G23" s="239" t="s">
        <v>732</v>
      </c>
      <c r="H23" s="234">
        <v>130</v>
      </c>
      <c r="I23" s="235"/>
      <c r="J23" s="234">
        <v>132</v>
      </c>
      <c r="K23" s="240" t="s">
        <v>732</v>
      </c>
    </row>
    <row r="24" spans="1:11" ht="12.75">
      <c r="A24" s="239" t="s">
        <v>733</v>
      </c>
      <c r="B24" s="234">
        <v>265</v>
      </c>
      <c r="C24" s="235"/>
      <c r="D24" s="234">
        <v>265</v>
      </c>
      <c r="E24" s="240" t="s">
        <v>733</v>
      </c>
      <c r="F24" s="113"/>
      <c r="G24" s="239" t="s">
        <v>734</v>
      </c>
      <c r="H24" s="234">
        <v>161</v>
      </c>
      <c r="I24" s="235"/>
      <c r="J24" s="234">
        <v>161</v>
      </c>
      <c r="K24" s="240" t="s">
        <v>734</v>
      </c>
    </row>
    <row r="25" spans="1:11" ht="12.75">
      <c r="A25" s="239" t="s">
        <v>735</v>
      </c>
      <c r="B25" s="234">
        <v>88</v>
      </c>
      <c r="C25" s="235"/>
      <c r="D25" s="234">
        <v>89</v>
      </c>
      <c r="E25" s="240" t="s">
        <v>735</v>
      </c>
      <c r="F25" s="113"/>
      <c r="G25" s="239" t="s">
        <v>736</v>
      </c>
      <c r="H25" s="234">
        <v>184</v>
      </c>
      <c r="I25" s="235"/>
      <c r="J25" s="234">
        <v>188</v>
      </c>
      <c r="K25" s="240" t="s">
        <v>736</v>
      </c>
    </row>
    <row r="26" spans="1:11" ht="12.75">
      <c r="A26" s="239" t="s">
        <v>737</v>
      </c>
      <c r="B26" s="234">
        <v>215</v>
      </c>
      <c r="C26" s="235"/>
      <c r="D26" s="234">
        <v>215</v>
      </c>
      <c r="E26" s="240" t="s">
        <v>737</v>
      </c>
      <c r="F26" s="113"/>
      <c r="G26" s="239" t="s">
        <v>738</v>
      </c>
      <c r="H26" s="234">
        <v>285</v>
      </c>
      <c r="I26" s="235"/>
      <c r="J26" s="234">
        <v>288</v>
      </c>
      <c r="K26" s="240" t="s">
        <v>738</v>
      </c>
    </row>
    <row r="27" spans="1:11" ht="12.75">
      <c r="A27" s="239" t="s">
        <v>739</v>
      </c>
      <c r="B27" s="234">
        <v>137</v>
      </c>
      <c r="C27" s="235"/>
      <c r="D27" s="234">
        <v>137</v>
      </c>
      <c r="E27" s="240" t="s">
        <v>739</v>
      </c>
      <c r="F27" s="113"/>
      <c r="G27" s="239" t="s">
        <v>740</v>
      </c>
      <c r="H27" s="234">
        <v>693</v>
      </c>
      <c r="I27" s="235"/>
      <c r="J27" s="234">
        <v>693</v>
      </c>
      <c r="K27" s="240" t="s">
        <v>740</v>
      </c>
    </row>
    <row r="28" spans="1:11" ht="12.75">
      <c r="A28" s="239" t="s">
        <v>741</v>
      </c>
      <c r="B28" s="234">
        <v>2108</v>
      </c>
      <c r="C28" s="235"/>
      <c r="D28" s="234">
        <v>2118</v>
      </c>
      <c r="E28" s="240" t="s">
        <v>741</v>
      </c>
      <c r="F28" s="113"/>
      <c r="G28" s="239" t="s">
        <v>742</v>
      </c>
      <c r="H28" s="234">
        <v>3115</v>
      </c>
      <c r="I28" s="235"/>
      <c r="J28" s="234">
        <v>3121</v>
      </c>
      <c r="K28" s="240" t="s">
        <v>742</v>
      </c>
    </row>
    <row r="29" spans="1:11" ht="12.75">
      <c r="A29" s="239" t="s">
        <v>743</v>
      </c>
      <c r="B29" s="234">
        <v>80</v>
      </c>
      <c r="C29" s="235"/>
      <c r="D29" s="234">
        <v>80</v>
      </c>
      <c r="E29" s="240" t="s">
        <v>743</v>
      </c>
      <c r="F29" s="113"/>
      <c r="G29" s="239" t="s">
        <v>744</v>
      </c>
      <c r="H29" s="234">
        <v>568</v>
      </c>
      <c r="I29" s="235"/>
      <c r="J29" s="234">
        <v>568</v>
      </c>
      <c r="K29" s="240" t="s">
        <v>744</v>
      </c>
    </row>
    <row r="30" spans="1:11" ht="12.75">
      <c r="A30" s="239" t="s">
        <v>745</v>
      </c>
      <c r="B30" s="234">
        <v>339</v>
      </c>
      <c r="C30" s="235"/>
      <c r="D30" s="234">
        <v>339</v>
      </c>
      <c r="E30" s="240" t="s">
        <v>745</v>
      </c>
      <c r="F30" s="113"/>
      <c r="G30" s="239" t="s">
        <v>746</v>
      </c>
      <c r="H30" s="234">
        <v>1684</v>
      </c>
      <c r="I30" s="235"/>
      <c r="J30" s="234">
        <v>1695</v>
      </c>
      <c r="K30" s="240" t="s">
        <v>746</v>
      </c>
    </row>
    <row r="31" spans="1:11" ht="12.75">
      <c r="A31" s="239" t="s">
        <v>747</v>
      </c>
      <c r="B31" s="234">
        <v>356</v>
      </c>
      <c r="C31" s="235"/>
      <c r="D31" s="234">
        <v>357</v>
      </c>
      <c r="E31" s="240" t="s">
        <v>747</v>
      </c>
      <c r="F31" s="113"/>
      <c r="G31" s="223"/>
      <c r="H31" s="225"/>
      <c r="I31" s="225"/>
      <c r="J31" s="225"/>
      <c r="K31" s="227"/>
    </row>
    <row r="32" spans="6:11" ht="12.75">
      <c r="F32" s="113"/>
      <c r="G32" s="223"/>
      <c r="H32" s="224"/>
      <c r="I32" s="225"/>
      <c r="J32" s="224"/>
      <c r="K32" s="70"/>
    </row>
    <row r="33" spans="7:11" ht="12.75">
      <c r="G33" s="223"/>
      <c r="H33" s="224"/>
      <c r="I33" s="225"/>
      <c r="J33" s="224"/>
      <c r="K33" s="70"/>
    </row>
    <row r="34" spans="7:11" ht="12.75">
      <c r="G34" s="223"/>
      <c r="H34" s="224"/>
      <c r="I34" s="225"/>
      <c r="J34" s="224"/>
      <c r="K34" s="70"/>
    </row>
    <row r="35" spans="7:11" ht="12.75">
      <c r="G35" s="223"/>
      <c r="H35" s="224"/>
      <c r="I35" s="225"/>
      <c r="J35" s="224"/>
      <c r="K35" s="70"/>
    </row>
    <row r="36" spans="7:11" ht="12.75">
      <c r="G36" s="223"/>
      <c r="H36" s="224"/>
      <c r="I36" s="225"/>
      <c r="J36" s="224"/>
      <c r="K36" s="70"/>
    </row>
    <row r="37" spans="7:11" ht="12.75">
      <c r="G37" s="223"/>
      <c r="H37" s="224"/>
      <c r="I37" s="225"/>
      <c r="J37" s="224"/>
      <c r="K37" s="70"/>
    </row>
    <row r="38" spans="7:11" ht="12.75">
      <c r="G38" s="223"/>
      <c r="H38" s="224"/>
      <c r="I38" s="225"/>
      <c r="J38" s="224"/>
      <c r="K38" s="70"/>
    </row>
    <row r="39" spans="7:11" ht="12.75">
      <c r="G39" s="36"/>
      <c r="H39" s="224"/>
      <c r="I39" s="225"/>
      <c r="J39" s="224"/>
      <c r="K39" s="70"/>
    </row>
    <row r="40" spans="7:11" ht="12.75">
      <c r="G40" s="223"/>
      <c r="H40" s="224"/>
      <c r="I40" s="225"/>
      <c r="J40" s="224"/>
      <c r="K40" s="70"/>
    </row>
    <row r="41" spans="7:11" ht="12.75">
      <c r="G41" s="223"/>
      <c r="H41" s="224"/>
      <c r="I41" s="225"/>
      <c r="J41" s="224"/>
      <c r="K41" s="70"/>
    </row>
    <row r="42" spans="7:11" ht="12.75">
      <c r="G42" s="223"/>
      <c r="H42" s="224"/>
      <c r="I42" s="225"/>
      <c r="J42" s="224"/>
      <c r="K42" s="70"/>
    </row>
    <row r="43" spans="7:11" ht="12.75">
      <c r="G43" s="223"/>
      <c r="H43" s="224"/>
      <c r="I43" s="225"/>
      <c r="J43" s="224"/>
      <c r="K43" s="70"/>
    </row>
    <row r="44" spans="7:11" ht="12.75">
      <c r="G44" s="223"/>
      <c r="H44" s="224"/>
      <c r="I44" s="225"/>
      <c r="J44" s="224"/>
      <c r="K44" s="70"/>
    </row>
    <row r="45" spans="7:11" ht="12.75">
      <c r="G45" s="223"/>
      <c r="H45" s="224"/>
      <c r="I45" s="225"/>
      <c r="J45" s="224"/>
      <c r="K45" s="70"/>
    </row>
    <row r="46" spans="7:11" ht="12.75">
      <c r="G46" s="223"/>
      <c r="H46" s="224"/>
      <c r="I46" s="225"/>
      <c r="J46" s="224"/>
      <c r="K46" s="70"/>
    </row>
    <row r="47" spans="7:11" ht="12.75">
      <c r="G47" s="223"/>
      <c r="H47" s="224"/>
      <c r="I47" s="225"/>
      <c r="J47" s="224"/>
      <c r="K47" s="70"/>
    </row>
    <row r="48" spans="7:11" ht="12.75">
      <c r="G48" s="223"/>
      <c r="H48" s="224"/>
      <c r="I48" s="225"/>
      <c r="J48" s="224"/>
      <c r="K48" s="70"/>
    </row>
    <row r="49" spans="7:11" ht="12.75">
      <c r="G49" s="223"/>
      <c r="H49" s="224"/>
      <c r="I49" s="225"/>
      <c r="J49" s="224"/>
      <c r="K49" s="70"/>
    </row>
    <row r="50" spans="7:11" ht="12.75">
      <c r="G50" s="223"/>
      <c r="H50" s="224"/>
      <c r="I50" s="225"/>
      <c r="J50" s="224"/>
      <c r="K50" s="70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93"/>
  <sheetViews>
    <sheetView workbookViewId="0" topLeftCell="A1">
      <selection activeCell="I27" sqref="I27"/>
    </sheetView>
  </sheetViews>
  <sheetFormatPr defaultColWidth="11.421875" defaultRowHeight="12.75"/>
  <cols>
    <col min="1" max="1" width="10.7109375" style="161" customWidth="1"/>
    <col min="2" max="2" width="7.140625" style="241" customWidth="1"/>
    <col min="3" max="4" width="6.7109375" style="241" customWidth="1"/>
    <col min="5" max="5" width="2.00390625" style="6" customWidth="1"/>
    <col min="7" max="7" width="8.140625" style="0" customWidth="1"/>
    <col min="8" max="9" width="6.7109375" style="0" customWidth="1"/>
    <col min="10" max="10" width="2.00390625" style="6" customWidth="1"/>
    <col min="12" max="12" width="7.421875" style="0" customWidth="1"/>
    <col min="13" max="14" width="6.7109375" style="0" customWidth="1"/>
    <col min="15" max="15" width="2.00390625" style="6" customWidth="1"/>
    <col min="17" max="17" width="9.421875" style="0" customWidth="1"/>
    <col min="18" max="19" width="6.7109375" style="0" customWidth="1"/>
  </cols>
  <sheetData>
    <row r="1" ht="11.25" customHeight="1">
      <c r="A1" s="242" t="s">
        <v>748</v>
      </c>
    </row>
    <row r="2" ht="11.25" customHeight="1">
      <c r="A2" s="152" t="s">
        <v>749</v>
      </c>
    </row>
    <row r="3" ht="11.25" customHeight="1"/>
    <row r="4" spans="1:19" ht="11.25" customHeight="1">
      <c r="A4" s="243" t="s">
        <v>750</v>
      </c>
      <c r="B4" s="244" t="s">
        <v>12</v>
      </c>
      <c r="C4" s="245" t="s">
        <v>17</v>
      </c>
      <c r="D4" s="245" t="s">
        <v>18</v>
      </c>
      <c r="F4" s="243" t="s">
        <v>750</v>
      </c>
      <c r="G4" s="244" t="s">
        <v>12</v>
      </c>
      <c r="H4" s="245" t="s">
        <v>17</v>
      </c>
      <c r="I4" s="245" t="s">
        <v>18</v>
      </c>
      <c r="K4" s="243" t="s">
        <v>750</v>
      </c>
      <c r="L4" s="244" t="s">
        <v>12</v>
      </c>
      <c r="M4" s="245" t="s">
        <v>17</v>
      </c>
      <c r="N4" s="245" t="s">
        <v>18</v>
      </c>
      <c r="P4" s="243" t="s">
        <v>750</v>
      </c>
      <c r="Q4" s="244" t="s">
        <v>12</v>
      </c>
      <c r="R4" s="245" t="s">
        <v>17</v>
      </c>
      <c r="S4" s="245" t="s">
        <v>18</v>
      </c>
    </row>
    <row r="5" spans="1:19" ht="11.25" customHeight="1">
      <c r="A5" s="246" t="s">
        <v>751</v>
      </c>
      <c r="B5" s="247">
        <v>25</v>
      </c>
      <c r="C5" s="248">
        <v>14</v>
      </c>
      <c r="D5" s="248">
        <v>11</v>
      </c>
      <c r="F5" s="249" t="s">
        <v>752</v>
      </c>
      <c r="G5" s="250">
        <v>0</v>
      </c>
      <c r="H5" s="251">
        <v>0</v>
      </c>
      <c r="I5" s="251">
        <v>0</v>
      </c>
      <c r="K5" s="249" t="s">
        <v>753</v>
      </c>
      <c r="L5" s="250">
        <v>4</v>
      </c>
      <c r="M5" s="251">
        <v>1</v>
      </c>
      <c r="N5" s="251">
        <v>3</v>
      </c>
      <c r="P5" s="249" t="s">
        <v>754</v>
      </c>
      <c r="Q5" s="250">
        <v>90</v>
      </c>
      <c r="R5" s="251">
        <v>29</v>
      </c>
      <c r="S5" s="251">
        <v>61</v>
      </c>
    </row>
    <row r="6" spans="1:19" ht="11.25" customHeight="1">
      <c r="A6" s="249" t="s">
        <v>755</v>
      </c>
      <c r="B6" s="250">
        <v>60</v>
      </c>
      <c r="C6" s="251">
        <v>31</v>
      </c>
      <c r="D6" s="251">
        <v>29</v>
      </c>
      <c r="F6" s="249" t="s">
        <v>756</v>
      </c>
      <c r="G6" s="250">
        <v>100</v>
      </c>
      <c r="H6" s="251">
        <v>60</v>
      </c>
      <c r="I6" s="251">
        <v>40</v>
      </c>
      <c r="K6" s="249" t="s">
        <v>757</v>
      </c>
      <c r="L6" s="250">
        <v>6</v>
      </c>
      <c r="M6" s="251">
        <v>2</v>
      </c>
      <c r="N6" s="251">
        <v>4</v>
      </c>
      <c r="P6" s="249" t="s">
        <v>758</v>
      </c>
      <c r="Q6" s="250">
        <v>205</v>
      </c>
      <c r="R6" s="251">
        <v>99</v>
      </c>
      <c r="S6" s="251">
        <v>106</v>
      </c>
    </row>
    <row r="7" spans="1:19" ht="11.25" customHeight="1">
      <c r="A7" s="252" t="s">
        <v>759</v>
      </c>
      <c r="B7" s="250">
        <v>0</v>
      </c>
      <c r="C7" s="251">
        <v>0</v>
      </c>
      <c r="D7" s="251">
        <v>0</v>
      </c>
      <c r="F7" s="249" t="s">
        <v>760</v>
      </c>
      <c r="G7" s="250">
        <v>3</v>
      </c>
      <c r="H7" s="251">
        <v>2</v>
      </c>
      <c r="I7" s="251">
        <v>1</v>
      </c>
      <c r="K7" s="249" t="s">
        <v>761</v>
      </c>
      <c r="L7" s="250">
        <v>12</v>
      </c>
      <c r="M7" s="251">
        <v>9</v>
      </c>
      <c r="N7" s="251">
        <v>3</v>
      </c>
      <c r="P7" s="249" t="s">
        <v>762</v>
      </c>
      <c r="Q7" s="250">
        <v>90</v>
      </c>
      <c r="R7" s="251">
        <v>43</v>
      </c>
      <c r="S7" s="251">
        <v>47</v>
      </c>
    </row>
    <row r="8" spans="1:19" ht="11.25" customHeight="1">
      <c r="A8" s="249" t="s">
        <v>763</v>
      </c>
      <c r="B8" s="250">
        <v>3</v>
      </c>
      <c r="C8" s="251">
        <v>3</v>
      </c>
      <c r="D8" s="251">
        <v>0</v>
      </c>
      <c r="F8" s="249" t="s">
        <v>764</v>
      </c>
      <c r="G8" s="250">
        <v>4</v>
      </c>
      <c r="H8" s="251">
        <v>2</v>
      </c>
      <c r="I8" s="251">
        <v>2</v>
      </c>
      <c r="K8" s="252" t="s">
        <v>765</v>
      </c>
      <c r="L8" s="250"/>
      <c r="M8" s="251"/>
      <c r="N8" s="251"/>
      <c r="P8" s="249" t="s">
        <v>766</v>
      </c>
      <c r="Q8" s="250">
        <v>437</v>
      </c>
      <c r="R8" s="251">
        <v>311</v>
      </c>
      <c r="S8" s="251">
        <v>126</v>
      </c>
    </row>
    <row r="9" spans="1:19" ht="11.25" customHeight="1">
      <c r="A9" s="252" t="s">
        <v>767</v>
      </c>
      <c r="B9" s="250">
        <v>0</v>
      </c>
      <c r="C9" s="251">
        <v>0</v>
      </c>
      <c r="D9" s="251">
        <v>0</v>
      </c>
      <c r="F9" s="249" t="s">
        <v>768</v>
      </c>
      <c r="G9" s="250">
        <v>213</v>
      </c>
      <c r="H9" s="251">
        <v>91</v>
      </c>
      <c r="I9" s="251">
        <v>122</v>
      </c>
      <c r="K9" s="249" t="s">
        <v>769</v>
      </c>
      <c r="L9" s="250">
        <v>229</v>
      </c>
      <c r="M9" s="251">
        <v>140</v>
      </c>
      <c r="N9" s="251">
        <v>89</v>
      </c>
      <c r="P9" s="249" t="s">
        <v>770</v>
      </c>
      <c r="Q9" s="250">
        <v>3</v>
      </c>
      <c r="R9" s="251">
        <v>2</v>
      </c>
      <c r="S9" s="251">
        <v>1</v>
      </c>
    </row>
    <row r="10" spans="1:19" ht="11.25" customHeight="1">
      <c r="A10" s="249" t="s">
        <v>771</v>
      </c>
      <c r="B10" s="250">
        <v>253</v>
      </c>
      <c r="C10" s="251">
        <v>162</v>
      </c>
      <c r="D10" s="251">
        <v>91</v>
      </c>
      <c r="F10" s="249" t="s">
        <v>772</v>
      </c>
      <c r="G10" s="250">
        <v>4</v>
      </c>
      <c r="H10" s="251">
        <v>2</v>
      </c>
      <c r="I10" s="251">
        <v>2</v>
      </c>
      <c r="K10" s="249" t="s">
        <v>773</v>
      </c>
      <c r="L10" s="250">
        <v>1</v>
      </c>
      <c r="M10" s="251">
        <v>0</v>
      </c>
      <c r="N10" s="251">
        <v>1</v>
      </c>
      <c r="P10" s="249" t="s">
        <v>774</v>
      </c>
      <c r="Q10" s="250">
        <v>6421</v>
      </c>
      <c r="R10" s="251">
        <v>3125</v>
      </c>
      <c r="S10" s="251">
        <v>3296</v>
      </c>
    </row>
    <row r="11" spans="1:19" ht="11.25" customHeight="1">
      <c r="A11" s="249" t="s">
        <v>775</v>
      </c>
      <c r="B11" s="250">
        <v>273</v>
      </c>
      <c r="C11" s="251">
        <v>116</v>
      </c>
      <c r="D11" s="251">
        <v>157</v>
      </c>
      <c r="F11" s="249" t="s">
        <v>776</v>
      </c>
      <c r="G11" s="250">
        <v>2</v>
      </c>
      <c r="H11" s="251">
        <v>2</v>
      </c>
      <c r="I11" s="251">
        <v>0</v>
      </c>
      <c r="K11" s="249" t="s">
        <v>777</v>
      </c>
      <c r="L11" s="250">
        <v>1</v>
      </c>
      <c r="M11" s="251">
        <v>1</v>
      </c>
      <c r="N11" s="251">
        <v>0</v>
      </c>
      <c r="P11" s="249" t="s">
        <v>778</v>
      </c>
      <c r="Q11" s="250">
        <v>100</v>
      </c>
      <c r="R11" s="251">
        <v>23</v>
      </c>
      <c r="S11" s="251">
        <v>77</v>
      </c>
    </row>
    <row r="12" spans="1:19" ht="11.25" customHeight="1">
      <c r="A12" s="249" t="s">
        <v>779</v>
      </c>
      <c r="B12" s="250">
        <v>19</v>
      </c>
      <c r="C12" s="251">
        <v>9</v>
      </c>
      <c r="D12" s="251">
        <v>10</v>
      </c>
      <c r="F12" s="249" t="s">
        <v>780</v>
      </c>
      <c r="G12" s="250">
        <v>194</v>
      </c>
      <c r="H12" s="251">
        <v>99</v>
      </c>
      <c r="I12" s="251">
        <v>95</v>
      </c>
      <c r="K12" s="249" t="s">
        <v>781</v>
      </c>
      <c r="L12" s="250">
        <v>2</v>
      </c>
      <c r="M12" s="251">
        <v>0</v>
      </c>
      <c r="N12" s="251">
        <v>2</v>
      </c>
      <c r="P12" s="249" t="s">
        <v>782</v>
      </c>
      <c r="Q12" s="250">
        <v>5</v>
      </c>
      <c r="R12" s="251">
        <v>4</v>
      </c>
      <c r="S12" s="251">
        <v>1</v>
      </c>
    </row>
    <row r="13" spans="1:19" ht="11.25" customHeight="1">
      <c r="A13" s="249" t="s">
        <v>783</v>
      </c>
      <c r="B13" s="250">
        <v>4</v>
      </c>
      <c r="C13" s="251">
        <v>2</v>
      </c>
      <c r="D13" s="251">
        <v>2</v>
      </c>
      <c r="F13" s="249" t="s">
        <v>784</v>
      </c>
      <c r="G13" s="250">
        <v>1027</v>
      </c>
      <c r="H13" s="251">
        <v>509</v>
      </c>
      <c r="I13" s="251">
        <v>518</v>
      </c>
      <c r="K13" s="249" t="s">
        <v>785</v>
      </c>
      <c r="L13" s="250">
        <v>4</v>
      </c>
      <c r="M13" s="251">
        <v>0</v>
      </c>
      <c r="N13" s="251">
        <v>4</v>
      </c>
      <c r="P13" s="249" t="s">
        <v>786</v>
      </c>
      <c r="Q13" s="250">
        <v>135</v>
      </c>
      <c r="R13" s="251">
        <v>113</v>
      </c>
      <c r="S13" s="251">
        <v>22</v>
      </c>
    </row>
    <row r="14" spans="1:19" ht="11.25" customHeight="1">
      <c r="A14" s="249" t="s">
        <v>787</v>
      </c>
      <c r="B14" s="250">
        <v>2</v>
      </c>
      <c r="C14" s="251">
        <v>0</v>
      </c>
      <c r="D14" s="251">
        <v>2</v>
      </c>
      <c r="F14" s="249" t="s">
        <v>788</v>
      </c>
      <c r="G14" s="250">
        <v>14</v>
      </c>
      <c r="H14" s="251">
        <v>7</v>
      </c>
      <c r="I14" s="251">
        <v>7</v>
      </c>
      <c r="K14" s="252" t="s">
        <v>789</v>
      </c>
      <c r="L14" s="250">
        <v>0</v>
      </c>
      <c r="M14" s="251">
        <v>0</v>
      </c>
      <c r="N14" s="251">
        <v>0</v>
      </c>
      <c r="P14" s="249" t="s">
        <v>790</v>
      </c>
      <c r="Q14" s="250">
        <v>6</v>
      </c>
      <c r="R14" s="251">
        <v>4</v>
      </c>
      <c r="S14" s="251">
        <v>2</v>
      </c>
    </row>
    <row r="15" spans="1:19" ht="11.25" customHeight="1">
      <c r="A15" s="249" t="s">
        <v>791</v>
      </c>
      <c r="B15" s="250">
        <v>8</v>
      </c>
      <c r="C15" s="251">
        <v>3</v>
      </c>
      <c r="D15" s="251">
        <v>5</v>
      </c>
      <c r="F15" s="249" t="s">
        <v>792</v>
      </c>
      <c r="G15" s="250">
        <v>4</v>
      </c>
      <c r="H15" s="251">
        <v>1</v>
      </c>
      <c r="I15" s="251">
        <v>3</v>
      </c>
      <c r="K15" s="252" t="s">
        <v>793</v>
      </c>
      <c r="L15" s="250">
        <v>0</v>
      </c>
      <c r="M15" s="251">
        <v>0</v>
      </c>
      <c r="N15" s="251">
        <v>0</v>
      </c>
      <c r="P15" s="249" t="s">
        <v>794</v>
      </c>
      <c r="Q15" s="250">
        <v>2</v>
      </c>
      <c r="R15" s="251">
        <v>2</v>
      </c>
      <c r="S15" s="251">
        <v>0</v>
      </c>
    </row>
    <row r="16" spans="1:19" ht="11.25" customHeight="1">
      <c r="A16" s="249" t="s">
        <v>795</v>
      </c>
      <c r="B16" s="250">
        <v>12</v>
      </c>
      <c r="C16" s="251">
        <v>6</v>
      </c>
      <c r="D16" s="251">
        <v>6</v>
      </c>
      <c r="F16" s="249" t="s">
        <v>796</v>
      </c>
      <c r="G16" s="250">
        <v>10</v>
      </c>
      <c r="H16" s="251">
        <v>4</v>
      </c>
      <c r="I16" s="251">
        <v>6</v>
      </c>
      <c r="K16" s="249" t="s">
        <v>797</v>
      </c>
      <c r="L16" s="250">
        <v>6</v>
      </c>
      <c r="M16" s="251">
        <v>4</v>
      </c>
      <c r="N16" s="251">
        <v>2</v>
      </c>
      <c r="P16" s="249" t="s">
        <v>798</v>
      </c>
      <c r="Q16" s="250">
        <v>0</v>
      </c>
      <c r="R16" s="251">
        <v>0</v>
      </c>
      <c r="S16" s="251">
        <v>0</v>
      </c>
    </row>
    <row r="17" spans="1:19" ht="11.25" customHeight="1">
      <c r="A17" s="249" t="s">
        <v>799</v>
      </c>
      <c r="B17" s="250">
        <v>10</v>
      </c>
      <c r="C17" s="251">
        <v>8</v>
      </c>
      <c r="D17" s="251">
        <v>2</v>
      </c>
      <c r="F17" s="249" t="s">
        <v>800</v>
      </c>
      <c r="G17" s="250">
        <v>44</v>
      </c>
      <c r="H17" s="251">
        <v>18</v>
      </c>
      <c r="I17" s="251">
        <v>26</v>
      </c>
      <c r="K17" s="249" t="s">
        <v>801</v>
      </c>
      <c r="L17" s="250">
        <v>2</v>
      </c>
      <c r="M17" s="251">
        <v>1</v>
      </c>
      <c r="N17" s="251">
        <v>1</v>
      </c>
      <c r="P17" s="249" t="s">
        <v>802</v>
      </c>
      <c r="Q17" s="250">
        <v>0</v>
      </c>
      <c r="R17" s="251">
        <v>0</v>
      </c>
      <c r="S17" s="251">
        <v>0</v>
      </c>
    </row>
    <row r="18" spans="1:19" ht="11.25" customHeight="1">
      <c r="A18" s="249" t="s">
        <v>803</v>
      </c>
      <c r="B18" s="250">
        <v>1</v>
      </c>
      <c r="C18" s="251">
        <v>0</v>
      </c>
      <c r="D18" s="251">
        <v>1</v>
      </c>
      <c r="F18" s="249" t="s">
        <v>804</v>
      </c>
      <c r="G18" s="250">
        <v>1</v>
      </c>
      <c r="H18" s="251">
        <v>0</v>
      </c>
      <c r="I18" s="251">
        <v>1</v>
      </c>
      <c r="K18" s="249" t="s">
        <v>805</v>
      </c>
      <c r="L18" s="250">
        <v>5</v>
      </c>
      <c r="M18" s="251">
        <v>2</v>
      </c>
      <c r="N18" s="251">
        <v>3</v>
      </c>
      <c r="P18" s="249" t="s">
        <v>806</v>
      </c>
      <c r="Q18" s="250">
        <v>5</v>
      </c>
      <c r="R18" s="251">
        <v>3</v>
      </c>
      <c r="S18" s="251">
        <v>2</v>
      </c>
    </row>
    <row r="19" spans="1:19" ht="11.25" customHeight="1">
      <c r="A19" s="252" t="s">
        <v>807</v>
      </c>
      <c r="B19" s="250">
        <v>0</v>
      </c>
      <c r="C19" s="251">
        <v>0</v>
      </c>
      <c r="D19" s="251">
        <v>0</v>
      </c>
      <c r="F19" s="252" t="s">
        <v>808</v>
      </c>
      <c r="G19" s="250"/>
      <c r="H19" s="251"/>
      <c r="I19" s="251"/>
      <c r="K19" s="249" t="s">
        <v>809</v>
      </c>
      <c r="L19" s="250">
        <v>5</v>
      </c>
      <c r="M19" s="251">
        <v>2</v>
      </c>
      <c r="N19" s="251">
        <v>3</v>
      </c>
      <c r="P19" s="249" t="s">
        <v>810</v>
      </c>
      <c r="Q19" s="250">
        <v>6</v>
      </c>
      <c r="R19" s="251">
        <v>3</v>
      </c>
      <c r="S19" s="251">
        <v>3</v>
      </c>
    </row>
    <row r="20" spans="1:19" ht="11.25" customHeight="1">
      <c r="A20" s="249" t="s">
        <v>811</v>
      </c>
      <c r="B20" s="250">
        <v>1929</v>
      </c>
      <c r="C20" s="251">
        <v>804</v>
      </c>
      <c r="D20" s="251">
        <v>1125</v>
      </c>
      <c r="F20" s="249" t="s">
        <v>812</v>
      </c>
      <c r="G20" s="250">
        <v>11</v>
      </c>
      <c r="H20" s="251">
        <v>6</v>
      </c>
      <c r="I20" s="251">
        <v>5</v>
      </c>
      <c r="K20" s="249" t="s">
        <v>813</v>
      </c>
      <c r="L20" s="250">
        <v>12</v>
      </c>
      <c r="M20" s="251">
        <v>8</v>
      </c>
      <c r="N20" s="251">
        <v>4</v>
      </c>
      <c r="P20" s="249" t="s">
        <v>814</v>
      </c>
      <c r="Q20" s="250">
        <v>4</v>
      </c>
      <c r="R20" s="251">
        <v>0</v>
      </c>
      <c r="S20" s="251">
        <v>4</v>
      </c>
    </row>
    <row r="21" spans="1:19" ht="11.25" customHeight="1">
      <c r="A21" s="249" t="s">
        <v>815</v>
      </c>
      <c r="B21" s="250">
        <v>10</v>
      </c>
      <c r="C21" s="251">
        <v>3</v>
      </c>
      <c r="D21" s="251">
        <v>7</v>
      </c>
      <c r="F21" s="249" t="s">
        <v>816</v>
      </c>
      <c r="G21" s="250">
        <v>146</v>
      </c>
      <c r="H21" s="251">
        <v>73</v>
      </c>
      <c r="I21" s="251">
        <v>73</v>
      </c>
      <c r="K21" s="249" t="s">
        <v>817</v>
      </c>
      <c r="L21" s="250">
        <v>0</v>
      </c>
      <c r="M21" s="251">
        <v>0</v>
      </c>
      <c r="N21" s="251">
        <v>0</v>
      </c>
      <c r="P21" s="249" t="s">
        <v>818</v>
      </c>
      <c r="Q21" s="250">
        <v>2</v>
      </c>
      <c r="R21" s="251">
        <v>1</v>
      </c>
      <c r="S21" s="251">
        <v>1</v>
      </c>
    </row>
    <row r="22" spans="1:19" ht="11.25" customHeight="1">
      <c r="A22" s="249" t="s">
        <v>819</v>
      </c>
      <c r="B22" s="250">
        <v>227</v>
      </c>
      <c r="C22" s="251">
        <v>60</v>
      </c>
      <c r="D22" s="251">
        <v>167</v>
      </c>
      <c r="F22" s="249" t="s">
        <v>820</v>
      </c>
      <c r="G22" s="250">
        <v>2</v>
      </c>
      <c r="H22" s="251">
        <v>1</v>
      </c>
      <c r="I22" s="251">
        <v>1</v>
      </c>
      <c r="K22" s="249" t="s">
        <v>821</v>
      </c>
      <c r="L22" s="250">
        <v>1</v>
      </c>
      <c r="M22" s="251">
        <v>0</v>
      </c>
      <c r="N22" s="251">
        <v>1</v>
      </c>
      <c r="P22" s="249" t="s">
        <v>822</v>
      </c>
      <c r="Q22" s="250">
        <v>6</v>
      </c>
      <c r="R22" s="251">
        <v>6</v>
      </c>
      <c r="S22" s="251">
        <v>0</v>
      </c>
    </row>
    <row r="23" spans="1:19" ht="11.25" customHeight="1">
      <c r="A23" s="249" t="s">
        <v>823</v>
      </c>
      <c r="B23" s="250">
        <v>83</v>
      </c>
      <c r="C23" s="251">
        <v>44</v>
      </c>
      <c r="D23" s="251">
        <v>39</v>
      </c>
      <c r="F23" s="249" t="s">
        <v>824</v>
      </c>
      <c r="G23" s="250">
        <v>35</v>
      </c>
      <c r="H23" s="251">
        <v>26</v>
      </c>
      <c r="I23" s="251">
        <v>9</v>
      </c>
      <c r="K23" s="249" t="s">
        <v>825</v>
      </c>
      <c r="L23" s="250">
        <v>206</v>
      </c>
      <c r="M23" s="251">
        <v>164</v>
      </c>
      <c r="N23" s="251">
        <v>42</v>
      </c>
      <c r="P23" s="249" t="s">
        <v>826</v>
      </c>
      <c r="Q23" s="250">
        <v>1</v>
      </c>
      <c r="R23" s="251">
        <v>1</v>
      </c>
      <c r="S23" s="251">
        <v>0</v>
      </c>
    </row>
    <row r="24" spans="1:19" ht="11.25" customHeight="1">
      <c r="A24" s="249" t="s">
        <v>827</v>
      </c>
      <c r="B24" s="250">
        <v>28</v>
      </c>
      <c r="C24" s="251">
        <v>20</v>
      </c>
      <c r="D24" s="251">
        <v>8</v>
      </c>
      <c r="F24" s="249" t="s">
        <v>828</v>
      </c>
      <c r="G24" s="250">
        <v>94</v>
      </c>
      <c r="H24" s="251">
        <v>56</v>
      </c>
      <c r="I24" s="251">
        <v>38</v>
      </c>
      <c r="K24" s="249" t="s">
        <v>829</v>
      </c>
      <c r="L24" s="250">
        <v>1</v>
      </c>
      <c r="M24" s="251">
        <v>0</v>
      </c>
      <c r="N24" s="251">
        <v>1</v>
      </c>
      <c r="P24" s="249" t="s">
        <v>830</v>
      </c>
      <c r="Q24" s="250">
        <v>8</v>
      </c>
      <c r="R24" s="251">
        <v>5</v>
      </c>
      <c r="S24" s="251">
        <v>3</v>
      </c>
    </row>
    <row r="25" spans="1:19" ht="11.25" customHeight="1">
      <c r="A25" s="249" t="s">
        <v>831</v>
      </c>
      <c r="B25" s="250">
        <v>1</v>
      </c>
      <c r="C25" s="251">
        <v>0</v>
      </c>
      <c r="D25" s="251">
        <v>1</v>
      </c>
      <c r="F25" s="249" t="s">
        <v>832</v>
      </c>
      <c r="G25" s="250">
        <v>364</v>
      </c>
      <c r="H25" s="251">
        <v>282</v>
      </c>
      <c r="I25" s="251">
        <v>82</v>
      </c>
      <c r="K25" s="249" t="s">
        <v>833</v>
      </c>
      <c r="L25" s="250">
        <v>2204</v>
      </c>
      <c r="M25" s="251">
        <v>1179</v>
      </c>
      <c r="N25" s="251">
        <v>1025</v>
      </c>
      <c r="P25" s="249" t="s">
        <v>834</v>
      </c>
      <c r="Q25" s="250">
        <v>8</v>
      </c>
      <c r="R25" s="251">
        <v>4</v>
      </c>
      <c r="S25" s="251">
        <v>4</v>
      </c>
    </row>
    <row r="26" spans="1:19" ht="11.25" customHeight="1">
      <c r="A26" s="249" t="s">
        <v>835</v>
      </c>
      <c r="B26" s="250">
        <v>547</v>
      </c>
      <c r="C26" s="251">
        <v>303</v>
      </c>
      <c r="D26" s="251">
        <v>244</v>
      </c>
      <c r="F26" s="249" t="s">
        <v>836</v>
      </c>
      <c r="G26" s="250">
        <v>15</v>
      </c>
      <c r="H26" s="251">
        <v>8</v>
      </c>
      <c r="I26" s="251">
        <v>7</v>
      </c>
      <c r="K26" s="249" t="s">
        <v>837</v>
      </c>
      <c r="L26" s="250">
        <v>2</v>
      </c>
      <c r="M26" s="251">
        <v>2</v>
      </c>
      <c r="N26" s="251">
        <v>0</v>
      </c>
      <c r="P26" s="249" t="s">
        <v>838</v>
      </c>
      <c r="Q26" s="250">
        <v>98</v>
      </c>
      <c r="R26" s="251">
        <v>53</v>
      </c>
      <c r="S26" s="251">
        <v>45</v>
      </c>
    </row>
    <row r="27" spans="1:19" ht="11.25" customHeight="1">
      <c r="A27" s="249" t="s">
        <v>839</v>
      </c>
      <c r="B27" s="250">
        <v>2</v>
      </c>
      <c r="C27" s="251">
        <v>0</v>
      </c>
      <c r="D27" s="251">
        <v>2</v>
      </c>
      <c r="F27" s="249" t="s">
        <v>840</v>
      </c>
      <c r="G27" s="250">
        <v>6</v>
      </c>
      <c r="H27" s="251">
        <v>3</v>
      </c>
      <c r="I27" s="251">
        <v>3</v>
      </c>
      <c r="K27" s="249" t="s">
        <v>841</v>
      </c>
      <c r="L27" s="250">
        <v>46</v>
      </c>
      <c r="M27" s="251">
        <v>16</v>
      </c>
      <c r="N27" s="251">
        <v>30</v>
      </c>
      <c r="P27" s="249" t="s">
        <v>842</v>
      </c>
      <c r="Q27" s="250">
        <v>1</v>
      </c>
      <c r="R27" s="251">
        <v>1</v>
      </c>
      <c r="S27" s="251">
        <v>0</v>
      </c>
    </row>
    <row r="28" spans="1:19" ht="11.25" customHeight="1">
      <c r="A28" s="249" t="s">
        <v>843</v>
      </c>
      <c r="B28" s="250">
        <v>47</v>
      </c>
      <c r="C28" s="251">
        <v>28</v>
      </c>
      <c r="D28" s="251">
        <v>19</v>
      </c>
      <c r="F28" s="249" t="s">
        <v>844</v>
      </c>
      <c r="G28" s="250">
        <v>132</v>
      </c>
      <c r="H28" s="251">
        <v>55</v>
      </c>
      <c r="I28" s="251">
        <v>77</v>
      </c>
      <c r="K28" s="249" t="s">
        <v>845</v>
      </c>
      <c r="L28" s="250">
        <v>142</v>
      </c>
      <c r="M28" s="251">
        <v>72</v>
      </c>
      <c r="N28" s="251">
        <v>70</v>
      </c>
      <c r="P28" s="249" t="s">
        <v>846</v>
      </c>
      <c r="Q28" s="250">
        <v>70</v>
      </c>
      <c r="R28" s="251">
        <v>37</v>
      </c>
      <c r="S28" s="251">
        <v>33</v>
      </c>
    </row>
    <row r="29" spans="1:19" ht="11.25" customHeight="1">
      <c r="A29" s="249" t="s">
        <v>847</v>
      </c>
      <c r="B29" s="250">
        <v>11</v>
      </c>
      <c r="C29" s="251">
        <v>2</v>
      </c>
      <c r="D29" s="251">
        <v>9</v>
      </c>
      <c r="F29" s="249" t="s">
        <v>848</v>
      </c>
      <c r="G29" s="250">
        <v>5</v>
      </c>
      <c r="H29" s="251">
        <v>5</v>
      </c>
      <c r="I29" s="251">
        <v>0</v>
      </c>
      <c r="K29" s="249" t="s">
        <v>849</v>
      </c>
      <c r="L29" s="250">
        <v>2</v>
      </c>
      <c r="M29" s="251">
        <v>0</v>
      </c>
      <c r="N29" s="251">
        <v>2</v>
      </c>
      <c r="P29" s="249" t="s">
        <v>850</v>
      </c>
      <c r="Q29" s="250">
        <v>2</v>
      </c>
      <c r="R29" s="251">
        <v>1</v>
      </c>
      <c r="S29" s="251">
        <v>1</v>
      </c>
    </row>
    <row r="30" spans="1:19" ht="11.25" customHeight="1">
      <c r="A30" s="249" t="s">
        <v>851</v>
      </c>
      <c r="B30" s="250">
        <v>1</v>
      </c>
      <c r="C30" s="251">
        <v>1</v>
      </c>
      <c r="D30" s="251">
        <v>0</v>
      </c>
      <c r="F30" s="249" t="s">
        <v>852</v>
      </c>
      <c r="G30" s="250">
        <v>16</v>
      </c>
      <c r="H30" s="251">
        <v>5</v>
      </c>
      <c r="I30" s="251">
        <v>11</v>
      </c>
      <c r="K30" s="249" t="s">
        <v>853</v>
      </c>
      <c r="L30" s="250">
        <v>0</v>
      </c>
      <c r="M30" s="251">
        <v>0</v>
      </c>
      <c r="N30" s="251">
        <v>0</v>
      </c>
      <c r="P30" s="249" t="s">
        <v>854</v>
      </c>
      <c r="Q30" s="250">
        <v>108</v>
      </c>
      <c r="R30" s="251">
        <v>36</v>
      </c>
      <c r="S30" s="251">
        <v>72</v>
      </c>
    </row>
    <row r="31" spans="1:19" ht="11.25" customHeight="1">
      <c r="A31" s="249" t="s">
        <v>855</v>
      </c>
      <c r="B31" s="250">
        <v>13</v>
      </c>
      <c r="C31" s="251">
        <v>3</v>
      </c>
      <c r="D31" s="251">
        <v>10</v>
      </c>
      <c r="F31" s="249" t="s">
        <v>856</v>
      </c>
      <c r="G31" s="250">
        <v>2</v>
      </c>
      <c r="H31" s="251">
        <v>1</v>
      </c>
      <c r="I31" s="251">
        <v>1</v>
      </c>
      <c r="K31" s="249" t="s">
        <v>857</v>
      </c>
      <c r="L31" s="250">
        <v>2</v>
      </c>
      <c r="M31" s="251">
        <v>0</v>
      </c>
      <c r="N31" s="251">
        <v>2</v>
      </c>
      <c r="P31" s="249" t="s">
        <v>858</v>
      </c>
      <c r="Q31" s="250">
        <v>0</v>
      </c>
      <c r="R31" s="251">
        <v>0</v>
      </c>
      <c r="S31" s="251">
        <v>0</v>
      </c>
    </row>
    <row r="32" spans="1:19" ht="11.25" customHeight="1">
      <c r="A32" s="249" t="s">
        <v>859</v>
      </c>
      <c r="B32" s="250">
        <v>131</v>
      </c>
      <c r="C32" s="251">
        <v>60</v>
      </c>
      <c r="D32" s="251">
        <v>71</v>
      </c>
      <c r="F32" s="249" t="s">
        <v>860</v>
      </c>
      <c r="G32" s="250">
        <v>18</v>
      </c>
      <c r="H32" s="251">
        <v>12</v>
      </c>
      <c r="I32" s="251">
        <v>6</v>
      </c>
      <c r="K32" s="249" t="s">
        <v>861</v>
      </c>
      <c r="L32" s="250">
        <v>1</v>
      </c>
      <c r="M32" s="251">
        <v>0</v>
      </c>
      <c r="N32" s="251">
        <v>1</v>
      </c>
      <c r="P32" s="249" t="s">
        <v>862</v>
      </c>
      <c r="Q32" s="250">
        <v>1</v>
      </c>
      <c r="R32" s="251">
        <v>1</v>
      </c>
      <c r="S32" s="251">
        <v>0</v>
      </c>
    </row>
    <row r="33" spans="1:19" ht="11.25" customHeight="1">
      <c r="A33" s="249" t="s">
        <v>863</v>
      </c>
      <c r="B33" s="250">
        <v>373</v>
      </c>
      <c r="C33" s="251">
        <v>191</v>
      </c>
      <c r="D33" s="251">
        <v>182</v>
      </c>
      <c r="F33" s="249" t="s">
        <v>864</v>
      </c>
      <c r="G33" s="250">
        <v>27</v>
      </c>
      <c r="H33" s="251">
        <v>16</v>
      </c>
      <c r="I33" s="251">
        <v>11</v>
      </c>
      <c r="K33" s="249" t="s">
        <v>865</v>
      </c>
      <c r="L33" s="250">
        <v>192</v>
      </c>
      <c r="M33" s="251">
        <v>119</v>
      </c>
      <c r="N33" s="251">
        <v>73</v>
      </c>
      <c r="P33" s="252" t="s">
        <v>866</v>
      </c>
      <c r="Q33" s="250"/>
      <c r="R33" s="251"/>
      <c r="S33" s="251"/>
    </row>
    <row r="34" spans="1:19" ht="11.25" customHeight="1">
      <c r="A34" s="249" t="s">
        <v>867</v>
      </c>
      <c r="B34" s="250">
        <v>1</v>
      </c>
      <c r="C34" s="251">
        <v>1</v>
      </c>
      <c r="D34" s="251">
        <v>0</v>
      </c>
      <c r="F34" s="249" t="s">
        <v>868</v>
      </c>
      <c r="G34" s="250">
        <v>29</v>
      </c>
      <c r="H34" s="251">
        <v>11</v>
      </c>
      <c r="I34" s="251">
        <v>18</v>
      </c>
      <c r="K34" s="252" t="s">
        <v>869</v>
      </c>
      <c r="L34" s="250"/>
      <c r="M34" s="251"/>
      <c r="N34" s="251"/>
      <c r="P34" s="249" t="s">
        <v>870</v>
      </c>
      <c r="Q34" s="253">
        <v>8</v>
      </c>
      <c r="R34" s="254">
        <v>5</v>
      </c>
      <c r="S34" s="254">
        <v>3</v>
      </c>
    </row>
    <row r="35" spans="1:19" ht="11.25" customHeight="1">
      <c r="A35" s="249" t="s">
        <v>871</v>
      </c>
      <c r="B35" s="250">
        <v>1457</v>
      </c>
      <c r="C35" s="251">
        <v>612</v>
      </c>
      <c r="D35" s="251">
        <v>845</v>
      </c>
      <c r="F35" s="249" t="s">
        <v>872</v>
      </c>
      <c r="G35" s="250">
        <v>14</v>
      </c>
      <c r="H35" s="251">
        <v>3</v>
      </c>
      <c r="I35" s="251">
        <v>11</v>
      </c>
      <c r="K35" s="249" t="s">
        <v>873</v>
      </c>
      <c r="L35" s="250">
        <v>2810</v>
      </c>
      <c r="M35" s="251">
        <v>1864</v>
      </c>
      <c r="N35" s="251">
        <v>946</v>
      </c>
      <c r="P35" s="255"/>
      <c r="Q35" s="256"/>
      <c r="R35" s="257"/>
      <c r="S35" s="257"/>
    </row>
    <row r="36" spans="1:19" ht="11.25" customHeight="1">
      <c r="A36" s="249" t="s">
        <v>874</v>
      </c>
      <c r="B36" s="250">
        <v>80</v>
      </c>
      <c r="C36" s="251">
        <v>50</v>
      </c>
      <c r="D36" s="251">
        <v>30</v>
      </c>
      <c r="F36" s="252" t="s">
        <v>875</v>
      </c>
      <c r="G36" s="250">
        <v>0</v>
      </c>
      <c r="H36" s="251">
        <v>0</v>
      </c>
      <c r="I36" s="251">
        <v>0</v>
      </c>
      <c r="K36" s="249" t="s">
        <v>876</v>
      </c>
      <c r="L36" s="250">
        <v>6</v>
      </c>
      <c r="M36" s="251">
        <v>2</v>
      </c>
      <c r="N36" s="251">
        <v>4</v>
      </c>
      <c r="P36" s="258" t="s">
        <v>45</v>
      </c>
      <c r="Q36" s="259">
        <v>21873</v>
      </c>
      <c r="R36" s="259">
        <v>11396</v>
      </c>
      <c r="S36" s="259">
        <v>10477</v>
      </c>
    </row>
    <row r="37" spans="16:19" ht="12.75">
      <c r="P37" s="161"/>
      <c r="Q37" s="241"/>
      <c r="R37" s="241"/>
      <c r="S37" s="241"/>
    </row>
    <row r="70" spans="11:14" ht="12.75">
      <c r="K70" s="161"/>
      <c r="L70" s="241"/>
      <c r="M70" s="241"/>
      <c r="N70" s="241"/>
    </row>
    <row r="71" spans="11:14" ht="12.75">
      <c r="K71" s="161"/>
      <c r="L71" s="241"/>
      <c r="M71" s="241"/>
      <c r="N71" s="241"/>
    </row>
    <row r="72" spans="11:14" ht="12.75">
      <c r="K72" s="161"/>
      <c r="L72" s="241"/>
      <c r="M72" s="241"/>
      <c r="N72" s="241"/>
    </row>
    <row r="73" spans="11:14" ht="12.75">
      <c r="K73" s="161"/>
      <c r="L73" s="241"/>
      <c r="M73" s="241"/>
      <c r="N73" s="241"/>
    </row>
    <row r="74" spans="11:14" ht="12.75">
      <c r="K74" s="161"/>
      <c r="L74" s="241"/>
      <c r="M74" s="241"/>
      <c r="N74" s="241"/>
    </row>
    <row r="75" spans="11:14" ht="12.75">
      <c r="K75" s="161"/>
      <c r="L75" s="241"/>
      <c r="M75" s="241"/>
      <c r="N75" s="241"/>
    </row>
    <row r="76" spans="11:14" ht="12.75">
      <c r="K76" s="161"/>
      <c r="L76" s="241"/>
      <c r="M76" s="241"/>
      <c r="N76" s="241"/>
    </row>
    <row r="77" spans="11:14" ht="12.75">
      <c r="K77" s="161"/>
      <c r="L77" s="241"/>
      <c r="M77" s="241"/>
      <c r="N77" s="241"/>
    </row>
    <row r="78" spans="11:14" ht="12.75">
      <c r="K78" s="161"/>
      <c r="L78" s="241"/>
      <c r="M78" s="241"/>
      <c r="N78" s="241"/>
    </row>
    <row r="79" spans="11:14" ht="12.75">
      <c r="K79" s="161"/>
      <c r="L79" s="241"/>
      <c r="M79" s="241"/>
      <c r="N79" s="241"/>
    </row>
    <row r="80" spans="11:14" ht="12.75">
      <c r="K80" s="161"/>
      <c r="L80" s="241"/>
      <c r="M80" s="241"/>
      <c r="N80" s="241"/>
    </row>
    <row r="81" spans="11:14" ht="12.75">
      <c r="K81" s="161"/>
      <c r="L81" s="241"/>
      <c r="M81" s="241"/>
      <c r="N81" s="241"/>
    </row>
    <row r="82" spans="11:14" ht="12.75">
      <c r="K82" s="161"/>
      <c r="L82" s="241"/>
      <c r="M82" s="241"/>
      <c r="N82" s="241"/>
    </row>
    <row r="83" spans="11:14" ht="12.75">
      <c r="K83" s="161"/>
      <c r="L83" s="241"/>
      <c r="M83" s="241"/>
      <c r="N83" s="241"/>
    </row>
    <row r="84" spans="11:14" ht="12.75">
      <c r="K84" s="161"/>
      <c r="L84" s="241"/>
      <c r="M84" s="241"/>
      <c r="N84" s="241"/>
    </row>
    <row r="85" spans="11:14" ht="12.75">
      <c r="K85" s="161"/>
      <c r="L85" s="241"/>
      <c r="M85" s="241"/>
      <c r="N85" s="241"/>
    </row>
    <row r="86" spans="11:14" ht="12.75">
      <c r="K86" s="161"/>
      <c r="L86" s="241"/>
      <c r="M86" s="241"/>
      <c r="N86" s="241"/>
    </row>
    <row r="87" spans="11:14" ht="12.75">
      <c r="K87" s="161"/>
      <c r="L87" s="241"/>
      <c r="M87" s="241"/>
      <c r="N87" s="241"/>
    </row>
    <row r="88" spans="11:14" ht="12.75">
      <c r="K88" s="161"/>
      <c r="L88" s="241"/>
      <c r="M88" s="241"/>
      <c r="N88" s="241"/>
    </row>
    <row r="89" spans="11:14" ht="12.75">
      <c r="K89" s="161"/>
      <c r="L89" s="241"/>
      <c r="M89" s="241"/>
      <c r="N89" s="241"/>
    </row>
    <row r="90" spans="11:14" ht="12.75">
      <c r="K90" s="161"/>
      <c r="L90" s="241"/>
      <c r="M90" s="241"/>
      <c r="N90" s="241"/>
    </row>
    <row r="91" spans="11:14" ht="12.75">
      <c r="K91" s="161"/>
      <c r="L91" s="241"/>
      <c r="M91" s="241"/>
      <c r="N91" s="241"/>
    </row>
    <row r="92" spans="11:14" ht="12.75">
      <c r="K92" s="161"/>
      <c r="L92" s="241"/>
      <c r="M92" s="241"/>
      <c r="N92" s="241"/>
    </row>
    <row r="93" spans="11:14" ht="12.75">
      <c r="K93" s="161"/>
      <c r="L93" s="241"/>
      <c r="M93" s="241"/>
      <c r="N93" s="24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1"/>
  <sheetViews>
    <sheetView workbookViewId="0" topLeftCell="A1">
      <selection activeCell="B33" sqref="B33"/>
    </sheetView>
  </sheetViews>
  <sheetFormatPr defaultColWidth="11.421875" defaultRowHeight="12.75"/>
  <cols>
    <col min="2" max="2" width="21.28125" style="0" customWidth="1"/>
    <col min="3" max="3" width="13.7109375" style="120" customWidth="1"/>
    <col min="4" max="4" width="11.421875" style="120" customWidth="1"/>
    <col min="5" max="5" width="1.7109375" style="6" customWidth="1"/>
    <col min="6" max="6" width="14.28125" style="0" customWidth="1"/>
    <col min="8" max="8" width="1.7109375" style="6" customWidth="1"/>
    <col min="9" max="9" width="14.28125" style="0" customWidth="1"/>
    <col min="11" max="11" width="1.7109375" style="6" customWidth="1"/>
  </cols>
  <sheetData>
    <row r="1" spans="1:10" ht="11.25" customHeight="1">
      <c r="A1" s="206" t="s">
        <v>877</v>
      </c>
      <c r="C1" s="120" t="s">
        <v>878</v>
      </c>
      <c r="D1" s="120" t="s">
        <v>12</v>
      </c>
      <c r="F1" s="120" t="s">
        <v>878</v>
      </c>
      <c r="G1" s="120" t="s">
        <v>12</v>
      </c>
      <c r="I1" s="120" t="s">
        <v>878</v>
      </c>
      <c r="J1" s="120" t="s">
        <v>12</v>
      </c>
    </row>
    <row r="2" spans="3:10" ht="11.25" customHeight="1">
      <c r="C2" s="260">
        <v>1911</v>
      </c>
      <c r="D2" s="260">
        <v>1</v>
      </c>
      <c r="F2" s="260">
        <v>1954</v>
      </c>
      <c r="G2" s="260">
        <v>111</v>
      </c>
      <c r="I2" s="260">
        <v>1989</v>
      </c>
      <c r="J2" s="260">
        <v>342</v>
      </c>
    </row>
    <row r="3" spans="3:10" ht="11.25" customHeight="1">
      <c r="C3" s="260">
        <v>1920</v>
      </c>
      <c r="D3" s="260">
        <v>2</v>
      </c>
      <c r="F3" s="260">
        <v>1955</v>
      </c>
      <c r="G3" s="260">
        <v>157</v>
      </c>
      <c r="I3" s="260">
        <v>1990</v>
      </c>
      <c r="J3" s="260">
        <v>323</v>
      </c>
    </row>
    <row r="4" spans="3:10" ht="11.25" customHeight="1">
      <c r="C4" s="260">
        <v>1921</v>
      </c>
      <c r="D4" s="260">
        <v>2</v>
      </c>
      <c r="F4" s="260">
        <v>1956</v>
      </c>
      <c r="G4" s="260">
        <v>175</v>
      </c>
      <c r="I4" s="260">
        <v>1991</v>
      </c>
      <c r="J4" s="260">
        <v>317</v>
      </c>
    </row>
    <row r="5" spans="3:10" ht="11.25" customHeight="1">
      <c r="C5" s="260">
        <v>1922</v>
      </c>
      <c r="D5" s="260">
        <v>1</v>
      </c>
      <c r="F5" s="260">
        <v>1957</v>
      </c>
      <c r="G5" s="260">
        <v>181</v>
      </c>
      <c r="I5" s="260">
        <v>1992</v>
      </c>
      <c r="J5" s="260">
        <v>299</v>
      </c>
    </row>
    <row r="6" spans="3:10" ht="11.25" customHeight="1">
      <c r="C6" s="260">
        <v>1923</v>
      </c>
      <c r="D6" s="260">
        <v>2</v>
      </c>
      <c r="F6" s="260">
        <v>1958</v>
      </c>
      <c r="G6" s="260">
        <v>184</v>
      </c>
      <c r="I6" s="260">
        <v>1993</v>
      </c>
      <c r="J6" s="260">
        <v>294</v>
      </c>
    </row>
    <row r="7" spans="3:10" ht="11.25" customHeight="1">
      <c r="C7" s="260">
        <v>1924</v>
      </c>
      <c r="D7" s="260">
        <v>5</v>
      </c>
      <c r="F7" s="260">
        <v>1959</v>
      </c>
      <c r="G7" s="260">
        <v>211</v>
      </c>
      <c r="I7" s="260">
        <v>1994</v>
      </c>
      <c r="J7" s="260">
        <v>274</v>
      </c>
    </row>
    <row r="8" spans="3:10" ht="11.25" customHeight="1">
      <c r="C8" s="260">
        <v>1925</v>
      </c>
      <c r="D8" s="260">
        <v>1</v>
      </c>
      <c r="F8" s="260">
        <v>1960</v>
      </c>
      <c r="G8" s="260">
        <v>217</v>
      </c>
      <c r="I8" s="260">
        <v>1995</v>
      </c>
      <c r="J8" s="260">
        <v>285</v>
      </c>
    </row>
    <row r="9" spans="3:10" ht="11.25" customHeight="1">
      <c r="C9" s="260">
        <v>1926</v>
      </c>
      <c r="D9" s="260">
        <v>4</v>
      </c>
      <c r="F9" s="260">
        <v>1961</v>
      </c>
      <c r="G9" s="260">
        <v>215</v>
      </c>
      <c r="I9" s="260">
        <v>1996</v>
      </c>
      <c r="J9" s="260">
        <v>276</v>
      </c>
    </row>
    <row r="10" spans="3:10" ht="11.25" customHeight="1">
      <c r="C10" s="260">
        <v>1927</v>
      </c>
      <c r="D10" s="260">
        <v>2</v>
      </c>
      <c r="F10" s="260">
        <v>1962</v>
      </c>
      <c r="G10" s="260">
        <v>266</v>
      </c>
      <c r="I10" s="260">
        <v>1997</v>
      </c>
      <c r="J10" s="260">
        <v>294</v>
      </c>
    </row>
    <row r="11" spans="3:10" ht="11.25" customHeight="1">
      <c r="C11" s="260">
        <v>1928</v>
      </c>
      <c r="D11" s="260">
        <v>7</v>
      </c>
      <c r="F11" s="260">
        <v>1963</v>
      </c>
      <c r="G11" s="260">
        <v>306</v>
      </c>
      <c r="I11" s="260">
        <v>1998</v>
      </c>
      <c r="J11" s="260">
        <v>263</v>
      </c>
    </row>
    <row r="12" spans="3:10" ht="11.25" customHeight="1">
      <c r="C12" s="260">
        <v>1929</v>
      </c>
      <c r="D12" s="260">
        <v>3</v>
      </c>
      <c r="F12" s="260">
        <v>1964</v>
      </c>
      <c r="G12" s="260">
        <v>301</v>
      </c>
      <c r="I12" s="260">
        <v>1999</v>
      </c>
      <c r="J12" s="260">
        <v>289</v>
      </c>
    </row>
    <row r="13" spans="3:10" ht="11.25" customHeight="1">
      <c r="C13" s="260">
        <v>1930</v>
      </c>
      <c r="D13" s="260">
        <v>8</v>
      </c>
      <c r="F13" s="260">
        <v>1965</v>
      </c>
      <c r="G13" s="260">
        <v>295</v>
      </c>
      <c r="I13" s="260">
        <v>2000</v>
      </c>
      <c r="J13" s="260">
        <v>281</v>
      </c>
    </row>
    <row r="14" spans="3:10" ht="11.25" customHeight="1">
      <c r="C14" s="260">
        <v>1931</v>
      </c>
      <c r="D14" s="260">
        <v>8</v>
      </c>
      <c r="F14" s="260">
        <v>1966</v>
      </c>
      <c r="G14" s="260">
        <v>338</v>
      </c>
      <c r="I14" s="260">
        <v>2001</v>
      </c>
      <c r="J14" s="260">
        <v>242</v>
      </c>
    </row>
    <row r="15" spans="3:10" ht="11.25" customHeight="1">
      <c r="C15" s="260">
        <v>1932</v>
      </c>
      <c r="D15" s="260">
        <v>5</v>
      </c>
      <c r="F15" s="260">
        <v>1967</v>
      </c>
      <c r="G15" s="260">
        <v>430</v>
      </c>
      <c r="I15" s="260">
        <v>2002</v>
      </c>
      <c r="J15" s="260">
        <v>233</v>
      </c>
    </row>
    <row r="16" spans="3:10" ht="11.25" customHeight="1">
      <c r="C16" s="260">
        <v>1933</v>
      </c>
      <c r="D16" s="260">
        <v>5</v>
      </c>
      <c r="F16" s="260">
        <v>1968</v>
      </c>
      <c r="G16" s="260">
        <v>429</v>
      </c>
      <c r="I16" s="260">
        <v>2003</v>
      </c>
      <c r="J16" s="260">
        <v>246</v>
      </c>
    </row>
    <row r="17" spans="3:10" ht="11.25" customHeight="1">
      <c r="C17" s="260">
        <v>1934</v>
      </c>
      <c r="D17" s="260">
        <v>6</v>
      </c>
      <c r="F17" s="260">
        <v>1969</v>
      </c>
      <c r="G17" s="260">
        <v>496</v>
      </c>
      <c r="I17" s="260">
        <v>2004</v>
      </c>
      <c r="J17" s="260">
        <v>223</v>
      </c>
    </row>
    <row r="18" spans="3:10" ht="11.25" customHeight="1">
      <c r="C18" s="260">
        <v>1935</v>
      </c>
      <c r="D18" s="260">
        <v>17</v>
      </c>
      <c r="F18" s="260">
        <v>1970</v>
      </c>
      <c r="G18" s="261">
        <v>505</v>
      </c>
      <c r="I18" s="260">
        <v>2005</v>
      </c>
      <c r="J18" s="260">
        <v>249</v>
      </c>
    </row>
    <row r="19" spans="3:10" ht="11.25" customHeight="1">
      <c r="C19" s="260">
        <v>1936</v>
      </c>
      <c r="D19" s="260">
        <v>19</v>
      </c>
      <c r="F19" s="260">
        <v>1971</v>
      </c>
      <c r="G19" s="261">
        <v>450</v>
      </c>
      <c r="I19" s="260">
        <v>2006</v>
      </c>
      <c r="J19" s="260">
        <v>267</v>
      </c>
    </row>
    <row r="20" spans="3:10" ht="11.25" customHeight="1">
      <c r="C20" s="260">
        <v>1937</v>
      </c>
      <c r="D20" s="260">
        <v>10</v>
      </c>
      <c r="F20" s="260">
        <v>1972</v>
      </c>
      <c r="G20" s="261">
        <v>511</v>
      </c>
      <c r="I20" s="260">
        <v>2007</v>
      </c>
      <c r="J20" s="260">
        <v>307</v>
      </c>
    </row>
    <row r="21" spans="3:10" ht="11.25" customHeight="1">
      <c r="C21" s="260">
        <v>1938</v>
      </c>
      <c r="D21" s="260">
        <v>16</v>
      </c>
      <c r="F21" s="260">
        <v>1973</v>
      </c>
      <c r="G21" s="261">
        <v>528</v>
      </c>
      <c r="I21" s="260">
        <v>2008</v>
      </c>
      <c r="J21" s="260">
        <v>290</v>
      </c>
    </row>
    <row r="22" spans="2:10" ht="11.25" customHeight="1">
      <c r="B22" s="120"/>
      <c r="C22" s="260">
        <v>1939</v>
      </c>
      <c r="D22" s="260">
        <v>18</v>
      </c>
      <c r="F22" s="260">
        <v>1974</v>
      </c>
      <c r="G22" s="260">
        <v>591</v>
      </c>
      <c r="I22" s="260">
        <v>2009</v>
      </c>
      <c r="J22" s="260">
        <v>302</v>
      </c>
    </row>
    <row r="23" spans="3:10" ht="11.25" customHeight="1">
      <c r="C23" s="260">
        <v>1940</v>
      </c>
      <c r="D23" s="260">
        <v>16</v>
      </c>
      <c r="F23" s="260">
        <v>1975</v>
      </c>
      <c r="G23" s="261">
        <v>590</v>
      </c>
      <c r="I23" s="260">
        <v>2010</v>
      </c>
      <c r="J23" s="260">
        <v>375</v>
      </c>
    </row>
    <row r="24" spans="3:10" ht="11.25" customHeight="1">
      <c r="C24" s="260">
        <v>1941</v>
      </c>
      <c r="D24" s="260">
        <v>25</v>
      </c>
      <c r="F24" s="260">
        <v>1976</v>
      </c>
      <c r="G24" s="261">
        <v>592</v>
      </c>
      <c r="I24" s="260">
        <v>2011</v>
      </c>
      <c r="J24" s="260">
        <v>370</v>
      </c>
    </row>
    <row r="25" spans="3:10" ht="11.25" customHeight="1">
      <c r="C25" s="260">
        <v>1942</v>
      </c>
      <c r="D25" s="260">
        <v>18</v>
      </c>
      <c r="F25" s="260">
        <v>1977</v>
      </c>
      <c r="G25" s="261">
        <v>601</v>
      </c>
      <c r="I25" s="120"/>
      <c r="J25" s="120"/>
    </row>
    <row r="26" spans="3:10" ht="11.25" customHeight="1">
      <c r="C26" s="260">
        <v>1943</v>
      </c>
      <c r="D26" s="260">
        <v>13</v>
      </c>
      <c r="F26" s="260">
        <v>1978</v>
      </c>
      <c r="G26" s="261">
        <v>626</v>
      </c>
      <c r="I26" s="120"/>
      <c r="J26" s="120"/>
    </row>
    <row r="27" spans="3:10" ht="11.25" customHeight="1">
      <c r="C27" s="260">
        <v>1944</v>
      </c>
      <c r="D27" s="260">
        <v>33</v>
      </c>
      <c r="F27" s="260">
        <v>1979</v>
      </c>
      <c r="G27" s="261">
        <v>601</v>
      </c>
      <c r="I27" s="120"/>
      <c r="J27" s="120"/>
    </row>
    <row r="28" spans="3:10" ht="11.25" customHeight="1">
      <c r="C28" s="260">
        <v>1945</v>
      </c>
      <c r="D28" s="260">
        <v>35</v>
      </c>
      <c r="F28" s="260">
        <v>1980</v>
      </c>
      <c r="G28" s="261">
        <v>603</v>
      </c>
      <c r="I28" s="120"/>
      <c r="J28" s="120"/>
    </row>
    <row r="29" spans="3:10" ht="11.25" customHeight="1">
      <c r="C29" s="260">
        <v>1946</v>
      </c>
      <c r="D29" s="260">
        <v>45</v>
      </c>
      <c r="F29" s="260">
        <v>1981</v>
      </c>
      <c r="G29" s="261">
        <v>553</v>
      </c>
      <c r="I29" s="120"/>
      <c r="J29" s="120"/>
    </row>
    <row r="30" spans="3:10" ht="11.25" customHeight="1">
      <c r="C30" s="260">
        <v>1947</v>
      </c>
      <c r="D30" s="260">
        <v>41</v>
      </c>
      <c r="F30" s="260">
        <v>1982</v>
      </c>
      <c r="G30" s="261">
        <v>554</v>
      </c>
      <c r="I30" s="120"/>
      <c r="J30" s="120"/>
    </row>
    <row r="31" spans="3:10" ht="11.25" customHeight="1">
      <c r="C31" s="260">
        <v>1948</v>
      </c>
      <c r="D31" s="260">
        <v>51</v>
      </c>
      <c r="F31" s="260">
        <v>1983</v>
      </c>
      <c r="G31" s="261">
        <v>501</v>
      </c>
      <c r="I31" s="120"/>
      <c r="J31" s="120"/>
    </row>
    <row r="32" spans="3:10" ht="11.25" customHeight="1">
      <c r="C32" s="260">
        <v>1949</v>
      </c>
      <c r="D32" s="260">
        <v>59</v>
      </c>
      <c r="F32" s="260">
        <v>1984</v>
      </c>
      <c r="G32" s="261">
        <v>499</v>
      </c>
      <c r="I32" s="120"/>
      <c r="J32" s="120"/>
    </row>
    <row r="33" spans="3:10" ht="11.25" customHeight="1">
      <c r="C33" s="260">
        <v>1950</v>
      </c>
      <c r="D33" s="260">
        <v>65</v>
      </c>
      <c r="F33" s="260">
        <v>1985</v>
      </c>
      <c r="G33" s="261">
        <v>500</v>
      </c>
      <c r="I33" s="120"/>
      <c r="J33" s="120"/>
    </row>
    <row r="34" spans="3:10" ht="11.25" customHeight="1">
      <c r="C34" s="260">
        <v>1951</v>
      </c>
      <c r="D34" s="260">
        <v>79</v>
      </c>
      <c r="F34" s="260">
        <v>1986</v>
      </c>
      <c r="G34" s="261">
        <v>453</v>
      </c>
      <c r="I34" s="120"/>
      <c r="J34" s="120"/>
    </row>
    <row r="35" spans="3:10" ht="11.25" customHeight="1">
      <c r="C35" s="260">
        <v>1952</v>
      </c>
      <c r="D35" s="260">
        <v>88</v>
      </c>
      <c r="F35" s="260">
        <v>1987</v>
      </c>
      <c r="G35" s="260">
        <v>418</v>
      </c>
      <c r="I35" s="120"/>
      <c r="J35" s="120"/>
    </row>
    <row r="36" spans="3:10" ht="11.25" customHeight="1">
      <c r="C36" s="260">
        <v>1953</v>
      </c>
      <c r="D36" s="260">
        <v>107</v>
      </c>
      <c r="F36" s="260">
        <v>1988</v>
      </c>
      <c r="G36" s="260">
        <v>427</v>
      </c>
      <c r="I36" s="120"/>
      <c r="J36" s="120"/>
    </row>
    <row r="37" spans="9:10" ht="12.75">
      <c r="I37" s="120"/>
      <c r="J37" s="120"/>
    </row>
    <row r="38" spans="9:10" ht="12.75">
      <c r="I38" s="120"/>
      <c r="J38" s="120"/>
    </row>
    <row r="39" spans="9:10" ht="12.75">
      <c r="I39" s="120"/>
      <c r="J39" s="120"/>
    </row>
    <row r="40" spans="9:10" ht="12.75">
      <c r="I40" s="120"/>
      <c r="J40" s="120"/>
    </row>
    <row r="41" spans="9:10" ht="12.75">
      <c r="I41" s="120"/>
      <c r="J41" s="120"/>
    </row>
    <row r="42" spans="9:10" ht="12.75">
      <c r="I42" s="120"/>
      <c r="J42" s="120"/>
    </row>
    <row r="43" spans="9:10" ht="12.75">
      <c r="I43" s="120"/>
      <c r="J43" s="120"/>
    </row>
    <row r="44" spans="9:10" ht="12.75">
      <c r="I44" s="120"/>
      <c r="J44" s="120"/>
    </row>
    <row r="45" spans="9:10" ht="12.75">
      <c r="I45" s="120"/>
      <c r="J45" s="120"/>
    </row>
    <row r="46" spans="9:10" ht="12.75">
      <c r="I46" s="120"/>
      <c r="J46" s="120"/>
    </row>
    <row r="47" spans="9:10" ht="12.75">
      <c r="I47" s="120"/>
      <c r="J47" s="120"/>
    </row>
    <row r="48" spans="9:10" ht="12.75">
      <c r="I48" s="120"/>
      <c r="J48" s="120"/>
    </row>
    <row r="49" spans="9:10" ht="12.75">
      <c r="I49" s="120"/>
      <c r="J49" s="120"/>
    </row>
    <row r="50" spans="9:10" ht="12.75">
      <c r="I50" s="120"/>
      <c r="J50" s="120"/>
    </row>
    <row r="51" spans="9:10" ht="12.75">
      <c r="I51" s="120"/>
      <c r="J51" s="120"/>
    </row>
    <row r="52" spans="9:10" ht="12.75">
      <c r="I52" s="120"/>
      <c r="J52" s="120"/>
    </row>
    <row r="53" spans="9:10" ht="12.75">
      <c r="I53" s="120"/>
      <c r="J53" s="120"/>
    </row>
    <row r="54" spans="9:10" ht="12.75">
      <c r="I54" s="120"/>
      <c r="J54" s="120"/>
    </row>
    <row r="55" spans="9:10" ht="12.75">
      <c r="I55" s="120"/>
      <c r="J55" s="120"/>
    </row>
    <row r="56" spans="9:10" ht="12.75">
      <c r="I56" s="120"/>
      <c r="J56" s="120"/>
    </row>
    <row r="57" spans="9:10" ht="12.75">
      <c r="I57" s="120"/>
      <c r="J57" s="120"/>
    </row>
    <row r="58" spans="9:10" ht="12.75">
      <c r="I58" s="120"/>
      <c r="J58" s="120"/>
    </row>
    <row r="59" spans="9:10" ht="12.75">
      <c r="I59" s="120"/>
      <c r="J59" s="120"/>
    </row>
    <row r="60" spans="9:10" ht="12.75">
      <c r="I60" s="120"/>
      <c r="J60" s="120"/>
    </row>
    <row r="61" spans="5:10" ht="12.75">
      <c r="E61" s="262"/>
      <c r="I61" s="120"/>
      <c r="J61" s="120"/>
    </row>
    <row r="62" spans="5:10" ht="12.75">
      <c r="E62" s="262"/>
      <c r="I62" s="120"/>
      <c r="J62" s="120"/>
    </row>
    <row r="63" spans="5:10" ht="12.75">
      <c r="E63" s="262"/>
      <c r="I63" s="120"/>
      <c r="J63" s="120"/>
    </row>
    <row r="64" spans="5:10" ht="12.75">
      <c r="E64" s="262"/>
      <c r="I64" s="120"/>
      <c r="J64" s="120"/>
    </row>
    <row r="65" spans="5:10" ht="12.75">
      <c r="E65" s="262"/>
      <c r="I65" s="120"/>
      <c r="J65" s="120"/>
    </row>
    <row r="66" spans="5:10" ht="12.75">
      <c r="E66" s="262"/>
      <c r="I66" s="120"/>
      <c r="J66" s="120"/>
    </row>
    <row r="67" spans="5:10" ht="12.75">
      <c r="E67" s="262"/>
      <c r="I67" s="120"/>
      <c r="J67" s="120"/>
    </row>
    <row r="68" spans="5:10" ht="12.75">
      <c r="E68" s="262"/>
      <c r="I68" s="120"/>
      <c r="J68" s="120"/>
    </row>
    <row r="69" spans="5:10" ht="12.75">
      <c r="E69" s="262"/>
      <c r="I69" s="120"/>
      <c r="J69" s="120"/>
    </row>
    <row r="70" ht="12.75">
      <c r="E70" s="262"/>
    </row>
    <row r="71" ht="12.75">
      <c r="E71" s="26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56"/>
  <sheetViews>
    <sheetView workbookViewId="0" topLeftCell="A7">
      <selection activeCell="O3" sqref="O3"/>
    </sheetView>
  </sheetViews>
  <sheetFormatPr defaultColWidth="11.421875" defaultRowHeight="12.75"/>
  <cols>
    <col min="1" max="1" width="9.421875" style="76" customWidth="1"/>
    <col min="2" max="2" width="14.140625" style="110" customWidth="1"/>
    <col min="3" max="3" width="0.85546875" style="110" customWidth="1"/>
    <col min="4" max="4" width="11.8515625" style="76" customWidth="1"/>
    <col min="5" max="5" width="14.140625" style="110" customWidth="1"/>
    <col min="6" max="6" width="14.8515625" style="67" customWidth="1"/>
    <col min="7" max="7" width="0.85546875" style="0" customWidth="1"/>
    <col min="8" max="8" width="9.421875" style="0" customWidth="1"/>
    <col min="9" max="9" width="13.140625" style="0" customWidth="1"/>
    <col min="10" max="10" width="0.85546875" style="0" customWidth="1"/>
    <col min="11" max="11" width="9.421875" style="0" customWidth="1"/>
    <col min="12" max="12" width="12.7109375" style="0" customWidth="1"/>
    <col min="13" max="13" width="0.85546875" style="0" customWidth="1"/>
    <col min="14" max="14" width="9.7109375" style="0" customWidth="1"/>
    <col min="15" max="15" width="16.00390625" style="0" customWidth="1"/>
    <col min="16" max="16" width="0.85546875" style="0" customWidth="1"/>
  </cols>
  <sheetData>
    <row r="2" ht="15.75">
      <c r="A2" s="168" t="s">
        <v>879</v>
      </c>
    </row>
    <row r="6" spans="1:9" ht="14.25">
      <c r="A6" s="263" t="s">
        <v>880</v>
      </c>
      <c r="B6" s="36"/>
      <c r="C6" s="36"/>
      <c r="D6" s="36"/>
      <c r="E6" s="36"/>
      <c r="F6" s="36"/>
      <c r="G6" s="32"/>
      <c r="H6" s="264" t="s">
        <v>881</v>
      </c>
      <c r="I6" s="216"/>
    </row>
    <row r="7" spans="1:8" ht="14.25">
      <c r="A7" s="263" t="s">
        <v>882</v>
      </c>
      <c r="B7" s="36"/>
      <c r="C7" s="36"/>
      <c r="D7" s="36"/>
      <c r="E7" s="36"/>
      <c r="F7" s="36"/>
      <c r="G7" s="32"/>
      <c r="H7" s="265"/>
    </row>
    <row r="8" spans="1:16" ht="12.75">
      <c r="A8" s="99"/>
      <c r="B8" s="35"/>
      <c r="C8" s="35"/>
      <c r="D8" s="35"/>
      <c r="E8" s="35"/>
      <c r="F8" s="35"/>
      <c r="G8" s="32"/>
      <c r="H8" s="99" t="s">
        <v>883</v>
      </c>
      <c r="J8" s="266"/>
      <c r="L8" s="267" t="s">
        <v>884</v>
      </c>
      <c r="P8" s="266"/>
    </row>
    <row r="9" spans="1:16" ht="12.75">
      <c r="A9" s="268" t="s">
        <v>885</v>
      </c>
      <c r="B9" s="36"/>
      <c r="C9" s="36"/>
      <c r="D9" s="36"/>
      <c r="E9" s="36"/>
      <c r="F9" s="36"/>
      <c r="G9" s="32"/>
      <c r="H9" s="269" t="s">
        <v>886</v>
      </c>
      <c r="I9" s="161"/>
      <c r="J9" s="270"/>
      <c r="K9" s="161"/>
      <c r="L9" s="269" t="s">
        <v>887</v>
      </c>
      <c r="M9" s="161"/>
      <c r="N9" s="161"/>
      <c r="O9" s="161"/>
      <c r="P9" s="266"/>
    </row>
    <row r="10" spans="1:16" ht="12.75">
      <c r="A10" s="263" t="s">
        <v>888</v>
      </c>
      <c r="B10" s="36"/>
      <c r="C10" s="36"/>
      <c r="D10" s="36"/>
      <c r="E10" s="36"/>
      <c r="F10" s="36"/>
      <c r="G10" s="32"/>
      <c r="J10" s="266"/>
      <c r="P10" s="266"/>
    </row>
    <row r="11" spans="1:16" ht="12.75">
      <c r="A11" s="263"/>
      <c r="B11" s="36"/>
      <c r="C11" s="36"/>
      <c r="D11" s="36"/>
      <c r="E11" s="36"/>
      <c r="F11" s="36"/>
      <c r="G11" s="32"/>
      <c r="H11" s="271" t="s">
        <v>889</v>
      </c>
      <c r="I11" s="272" t="s">
        <v>890</v>
      </c>
      <c r="J11" s="273"/>
      <c r="K11" s="271" t="s">
        <v>889</v>
      </c>
      <c r="L11" s="274" t="s">
        <v>891</v>
      </c>
      <c r="N11" s="271" t="s">
        <v>889</v>
      </c>
      <c r="O11" s="274" t="s">
        <v>892</v>
      </c>
      <c r="P11" s="266"/>
    </row>
    <row r="12" spans="1:16" ht="20.25">
      <c r="A12" s="263" t="s">
        <v>893</v>
      </c>
      <c r="B12" s="36"/>
      <c r="C12" s="36"/>
      <c r="D12" s="36"/>
      <c r="E12" s="36"/>
      <c r="F12" s="36"/>
      <c r="G12" s="32"/>
      <c r="H12" s="275">
        <v>1657</v>
      </c>
      <c r="I12" s="276" t="s">
        <v>894</v>
      </c>
      <c r="J12" s="277"/>
      <c r="K12" s="275">
        <v>5512</v>
      </c>
      <c r="L12" s="276" t="s">
        <v>895</v>
      </c>
      <c r="M12" s="97"/>
      <c r="N12" s="278">
        <v>15370</v>
      </c>
      <c r="O12" s="279" t="s">
        <v>896</v>
      </c>
      <c r="P12" s="266"/>
    </row>
    <row r="13" spans="1:16" ht="12.75">
      <c r="A13" s="263" t="s">
        <v>897</v>
      </c>
      <c r="B13" s="36"/>
      <c r="C13" s="36"/>
      <c r="D13" s="36"/>
      <c r="E13" s="36"/>
      <c r="F13" s="36"/>
      <c r="G13" s="32"/>
      <c r="H13" s="275">
        <v>1446</v>
      </c>
      <c r="I13" s="276" t="s">
        <v>898</v>
      </c>
      <c r="J13" s="277"/>
      <c r="K13" s="275">
        <v>4465</v>
      </c>
      <c r="L13" s="276" t="s">
        <v>899</v>
      </c>
      <c r="M13" s="97"/>
      <c r="N13" s="275">
        <v>5704</v>
      </c>
      <c r="O13" s="276" t="s">
        <v>895</v>
      </c>
      <c r="P13" s="266"/>
    </row>
    <row r="14" spans="1:16" ht="12.75">
      <c r="A14" s="263" t="s">
        <v>900</v>
      </c>
      <c r="B14" s="36"/>
      <c r="C14" s="36"/>
      <c r="D14" s="36"/>
      <c r="E14" s="36"/>
      <c r="F14" s="36"/>
      <c r="G14" s="32"/>
      <c r="H14" s="275">
        <v>1422</v>
      </c>
      <c r="I14" s="276" t="s">
        <v>901</v>
      </c>
      <c r="J14" s="277"/>
      <c r="K14" s="275">
        <v>3320</v>
      </c>
      <c r="L14" s="276" t="s">
        <v>902</v>
      </c>
      <c r="M14" s="280"/>
      <c r="N14" s="275">
        <v>4775</v>
      </c>
      <c r="O14" s="276" t="s">
        <v>899</v>
      </c>
      <c r="P14" s="266"/>
    </row>
    <row r="15" spans="1:16" ht="12.75">
      <c r="A15" s="263"/>
      <c r="B15" s="36"/>
      <c r="C15" s="36"/>
      <c r="D15" s="36"/>
      <c r="E15" s="36"/>
      <c r="F15" s="36"/>
      <c r="G15" s="32"/>
      <c r="H15" s="275">
        <v>1401</v>
      </c>
      <c r="I15" s="276" t="s">
        <v>903</v>
      </c>
      <c r="J15" s="277"/>
      <c r="K15" s="275">
        <v>2772</v>
      </c>
      <c r="L15" s="276" t="s">
        <v>904</v>
      </c>
      <c r="M15" s="97"/>
      <c r="N15" s="275">
        <v>3381</v>
      </c>
      <c r="O15" s="276" t="s">
        <v>902</v>
      </c>
      <c r="P15" s="266"/>
    </row>
    <row r="16" spans="1:16" ht="12.75">
      <c r="A16" s="263"/>
      <c r="B16" s="36"/>
      <c r="C16" s="36"/>
      <c r="D16" s="36"/>
      <c r="E16" s="36"/>
      <c r="F16" s="36"/>
      <c r="G16" s="32"/>
      <c r="H16" s="275">
        <v>1360</v>
      </c>
      <c r="I16" s="276" t="s">
        <v>905</v>
      </c>
      <c r="J16" s="277"/>
      <c r="K16" s="275">
        <v>2449</v>
      </c>
      <c r="L16" s="276" t="s">
        <v>906</v>
      </c>
      <c r="M16" s="97"/>
      <c r="N16" s="275">
        <v>2846</v>
      </c>
      <c r="O16" s="276" t="s">
        <v>904</v>
      </c>
      <c r="P16" s="266"/>
    </row>
    <row r="17" spans="1:16" ht="12.75">
      <c r="A17" s="263" t="s">
        <v>907</v>
      </c>
      <c r="B17" s="36"/>
      <c r="C17" s="36"/>
      <c r="D17" s="36"/>
      <c r="E17" s="36"/>
      <c r="F17" s="36"/>
      <c r="G17" s="32"/>
      <c r="H17" s="275">
        <v>1343</v>
      </c>
      <c r="I17" s="276" t="s">
        <v>908</v>
      </c>
      <c r="J17" s="277"/>
      <c r="K17" s="275">
        <v>2249</v>
      </c>
      <c r="L17" s="276" t="s">
        <v>909</v>
      </c>
      <c r="M17" s="97"/>
      <c r="N17" s="275">
        <v>2513</v>
      </c>
      <c r="O17" s="276" t="s">
        <v>906</v>
      </c>
      <c r="P17" s="266"/>
    </row>
    <row r="18" spans="1:16" ht="12.75">
      <c r="A18" s="263" t="s">
        <v>910</v>
      </c>
      <c r="B18" s="36"/>
      <c r="C18" s="36"/>
      <c r="D18" s="36"/>
      <c r="E18" s="36"/>
      <c r="F18" s="36"/>
      <c r="G18" s="32"/>
      <c r="H18" s="275">
        <v>1309</v>
      </c>
      <c r="I18" s="276" t="s">
        <v>911</v>
      </c>
      <c r="J18" s="277"/>
      <c r="K18" s="275">
        <v>2091</v>
      </c>
      <c r="L18" s="276" t="s">
        <v>912</v>
      </c>
      <c r="M18" s="97"/>
      <c r="N18" s="275">
        <v>2320</v>
      </c>
      <c r="O18" s="276" t="s">
        <v>909</v>
      </c>
      <c r="P18" s="266"/>
    </row>
    <row r="19" spans="1:16" ht="12.75">
      <c r="A19" s="263" t="s">
        <v>913</v>
      </c>
      <c r="B19" s="36"/>
      <c r="C19" s="36"/>
      <c r="D19" s="36"/>
      <c r="E19" s="36"/>
      <c r="F19" s="36"/>
      <c r="G19" s="32"/>
      <c r="H19" s="275">
        <v>1186</v>
      </c>
      <c r="I19" s="276" t="s">
        <v>914</v>
      </c>
      <c r="J19" s="277"/>
      <c r="K19" s="275">
        <v>2042</v>
      </c>
      <c r="L19" s="276" t="s">
        <v>915</v>
      </c>
      <c r="M19" s="97"/>
      <c r="N19" s="275">
        <v>2111</v>
      </c>
      <c r="O19" s="276" t="s">
        <v>915</v>
      </c>
      <c r="P19" s="266"/>
    </row>
    <row r="20" spans="1:16" ht="12.75">
      <c r="A20" s="70"/>
      <c r="B20"/>
      <c r="C20"/>
      <c r="D20"/>
      <c r="E20"/>
      <c r="F20"/>
      <c r="G20" s="32"/>
      <c r="H20" s="275">
        <v>1027</v>
      </c>
      <c r="I20" s="276" t="s">
        <v>916</v>
      </c>
      <c r="J20" s="277"/>
      <c r="K20" s="275">
        <v>2027</v>
      </c>
      <c r="L20" s="276" t="s">
        <v>917</v>
      </c>
      <c r="M20" s="97"/>
      <c r="N20" s="275">
        <v>2071</v>
      </c>
      <c r="O20" s="276" t="s">
        <v>917</v>
      </c>
      <c r="P20" s="266"/>
    </row>
    <row r="21" spans="1:16" ht="12.75">
      <c r="A21" s="281" t="s">
        <v>918</v>
      </c>
      <c r="B21" s="280"/>
      <c r="C21" s="282"/>
      <c r="D21" s="283" t="s">
        <v>919</v>
      </c>
      <c r="E21" s="280"/>
      <c r="F21"/>
      <c r="G21" s="32"/>
      <c r="H21" s="275">
        <v>1012</v>
      </c>
      <c r="I21" s="276" t="s">
        <v>920</v>
      </c>
      <c r="J21" s="277"/>
      <c r="K21" s="275">
        <v>1879</v>
      </c>
      <c r="L21" s="276" t="s">
        <v>921</v>
      </c>
      <c r="M21" s="97"/>
      <c r="N21" s="275">
        <v>1985</v>
      </c>
      <c r="O21" s="276" t="s">
        <v>912</v>
      </c>
      <c r="P21" s="266"/>
    </row>
    <row r="22" spans="1:16" ht="12.75">
      <c r="A22" s="284" t="s">
        <v>922</v>
      </c>
      <c r="B22" s="285">
        <v>285</v>
      </c>
      <c r="C22" s="282"/>
      <c r="D22" s="286" t="s">
        <v>922</v>
      </c>
      <c r="E22" s="285">
        <v>270</v>
      </c>
      <c r="F22"/>
      <c r="G22" s="32"/>
      <c r="H22" s="275">
        <v>1008</v>
      </c>
      <c r="I22" s="276" t="s">
        <v>923</v>
      </c>
      <c r="J22" s="277"/>
      <c r="K22" s="275">
        <v>1540</v>
      </c>
      <c r="L22" s="276" t="s">
        <v>924</v>
      </c>
      <c r="M22" s="97"/>
      <c r="N22" s="275">
        <v>1740</v>
      </c>
      <c r="O22" s="276" t="s">
        <v>921</v>
      </c>
      <c r="P22" s="266"/>
    </row>
    <row r="23" spans="1:16" ht="12.75">
      <c r="A23" s="287" t="s">
        <v>925</v>
      </c>
      <c r="B23" s="288">
        <v>192</v>
      </c>
      <c r="C23" s="282"/>
      <c r="D23" s="289" t="s">
        <v>925</v>
      </c>
      <c r="E23" s="288">
        <v>185</v>
      </c>
      <c r="F23"/>
      <c r="G23" s="32"/>
      <c r="H23" s="232"/>
      <c r="I23" s="280"/>
      <c r="J23" s="277"/>
      <c r="K23" s="275">
        <v>1046</v>
      </c>
      <c r="L23" s="276" t="s">
        <v>926</v>
      </c>
      <c r="M23" s="97"/>
      <c r="N23" s="275">
        <v>1455</v>
      </c>
      <c r="O23" s="276" t="s">
        <v>924</v>
      </c>
      <c r="P23" s="266"/>
    </row>
    <row r="24" spans="1:16" ht="12.75">
      <c r="A24" s="290" t="s">
        <v>927</v>
      </c>
      <c r="B24" s="291">
        <v>27</v>
      </c>
      <c r="C24" s="292"/>
      <c r="D24" s="293" t="s">
        <v>927</v>
      </c>
      <c r="E24" s="291">
        <v>22</v>
      </c>
      <c r="F24"/>
      <c r="G24" s="32"/>
      <c r="H24" s="224"/>
      <c r="I24" s="280"/>
      <c r="J24" s="277"/>
      <c r="K24" s="275">
        <v>1027</v>
      </c>
      <c r="L24" s="276" t="s">
        <v>928</v>
      </c>
      <c r="M24" s="97"/>
      <c r="N24" s="275">
        <v>1069</v>
      </c>
      <c r="O24" s="276" t="s">
        <v>926</v>
      </c>
      <c r="P24" s="266"/>
    </row>
    <row r="25" spans="1:16" ht="12.75">
      <c r="A25" s="294" t="s">
        <v>929</v>
      </c>
      <c r="B25" s="294">
        <v>34</v>
      </c>
      <c r="C25" s="295"/>
      <c r="D25" s="294" t="s">
        <v>929</v>
      </c>
      <c r="E25" s="296">
        <v>106</v>
      </c>
      <c r="F25"/>
      <c r="G25" s="32"/>
      <c r="H25" s="224"/>
      <c r="I25" s="280"/>
      <c r="J25" s="277"/>
      <c r="K25" s="275">
        <v>1017</v>
      </c>
      <c r="L25" s="276" t="s">
        <v>930</v>
      </c>
      <c r="M25" s="97"/>
      <c r="N25" s="275">
        <v>1028</v>
      </c>
      <c r="O25" s="276" t="s">
        <v>930</v>
      </c>
      <c r="P25" s="266"/>
    </row>
    <row r="26" spans="1:15" ht="12.75">
      <c r="A26" s="297" t="s">
        <v>931</v>
      </c>
      <c r="B26" s="298">
        <v>27</v>
      </c>
      <c r="C26" s="299"/>
      <c r="D26" s="300" t="s">
        <v>931</v>
      </c>
      <c r="E26" s="298">
        <v>52</v>
      </c>
      <c r="F26"/>
      <c r="H26" s="224"/>
      <c r="I26" s="280"/>
      <c r="J26" s="280"/>
      <c r="K26" s="224"/>
      <c r="L26" s="280"/>
      <c r="M26" s="97"/>
      <c r="N26" s="301"/>
      <c r="O26" s="302"/>
    </row>
    <row r="27" spans="1:15" ht="12.75">
      <c r="A27" s="303"/>
      <c r="B27" s="304"/>
      <c r="C27" s="76"/>
      <c r="D27" s="305"/>
      <c r="E27" s="304"/>
      <c r="F27"/>
      <c r="H27" s="224"/>
      <c r="I27" s="280"/>
      <c r="J27" s="280"/>
      <c r="K27" s="224"/>
      <c r="L27" s="280"/>
      <c r="M27" s="97"/>
      <c r="N27" s="301"/>
      <c r="O27" s="302"/>
    </row>
    <row r="28" spans="1:15" ht="12.75">
      <c r="A28" s="303"/>
      <c r="B28" s="304"/>
      <c r="C28" s="76"/>
      <c r="D28" s="305"/>
      <c r="E28" s="304"/>
      <c r="F28"/>
      <c r="H28" s="224"/>
      <c r="I28" s="280"/>
      <c r="J28" s="280"/>
      <c r="K28" s="224"/>
      <c r="L28" s="280"/>
      <c r="M28" s="97"/>
      <c r="N28" s="306"/>
      <c r="O28" s="280"/>
    </row>
    <row r="29" spans="8:15" ht="12.75">
      <c r="H29" s="224"/>
      <c r="I29" s="280"/>
      <c r="J29" s="280"/>
      <c r="K29" s="224"/>
      <c r="L29" s="280"/>
      <c r="M29" s="97"/>
      <c r="N29" s="306"/>
      <c r="O29" s="97"/>
    </row>
    <row r="30" spans="8:15" ht="12.75">
      <c r="H30" s="76"/>
      <c r="I30" s="110"/>
      <c r="J30" s="110"/>
      <c r="K30" s="76"/>
      <c r="L30" s="110"/>
      <c r="M30" s="97"/>
      <c r="N30" s="306"/>
      <c r="O30" s="97"/>
    </row>
    <row r="31" spans="8:15" ht="12.75">
      <c r="H31" s="76"/>
      <c r="I31" s="110"/>
      <c r="J31" s="110"/>
      <c r="K31" s="76"/>
      <c r="L31" s="110"/>
      <c r="M31" s="97"/>
      <c r="N31" s="306"/>
      <c r="O31" s="97"/>
    </row>
    <row r="32" spans="1:16" ht="12.75">
      <c r="A32" s="161"/>
      <c r="B32" s="161"/>
      <c r="C32" s="161"/>
      <c r="D32" s="161"/>
      <c r="E32" s="161"/>
      <c r="F32" s="161"/>
      <c r="G32" s="161"/>
      <c r="H32" s="76"/>
      <c r="I32" s="110"/>
      <c r="J32" s="110"/>
      <c r="K32" s="76"/>
      <c r="L32" s="110"/>
      <c r="M32" s="97"/>
      <c r="N32" s="306"/>
      <c r="O32" s="97"/>
      <c r="P32" s="161"/>
    </row>
    <row r="33" spans="7:15" ht="12.75">
      <c r="G33" s="6"/>
      <c r="H33" s="76"/>
      <c r="I33" s="110"/>
      <c r="J33" s="110"/>
      <c r="K33" s="76"/>
      <c r="L33" s="110"/>
      <c r="M33" s="97"/>
      <c r="N33" s="306"/>
      <c r="O33" s="97"/>
    </row>
    <row r="34" spans="7:14" ht="12.75">
      <c r="G34" s="307"/>
      <c r="H34" s="76"/>
      <c r="I34" s="110"/>
      <c r="J34" s="110"/>
      <c r="K34" s="76"/>
      <c r="L34" s="110"/>
      <c r="N34" s="67"/>
    </row>
    <row r="35" spans="7:9" ht="12.75">
      <c r="G35" s="307"/>
      <c r="H35" s="97"/>
      <c r="I35" s="97"/>
    </row>
    <row r="36" spans="1:16" ht="12.75">
      <c r="A36" s="110"/>
      <c r="D36" s="110"/>
      <c r="F36" s="110"/>
      <c r="G36" s="282"/>
      <c r="H36" s="280"/>
      <c r="I36" s="280"/>
      <c r="J36" s="110"/>
      <c r="K36" s="110"/>
      <c r="L36" s="110"/>
      <c r="M36" s="110"/>
      <c r="N36" s="110"/>
      <c r="O36" s="110"/>
      <c r="P36" s="110"/>
    </row>
    <row r="37" spans="7:9" ht="12.75">
      <c r="G37" s="307"/>
      <c r="H37" s="97"/>
      <c r="I37" s="97"/>
    </row>
    <row r="38" spans="7:9" ht="12.75">
      <c r="G38" s="307"/>
      <c r="H38" s="97"/>
      <c r="I38" s="97"/>
    </row>
    <row r="39" spans="7:9" ht="12.75">
      <c r="G39" s="307"/>
      <c r="H39" s="97"/>
      <c r="I39" s="97"/>
    </row>
    <row r="40" spans="7:9" ht="12.75">
      <c r="G40" s="307"/>
      <c r="H40" s="97"/>
      <c r="I40" s="97"/>
    </row>
    <row r="41" spans="7:9" ht="12.75">
      <c r="G41" s="307"/>
      <c r="H41" s="97"/>
      <c r="I41" s="97"/>
    </row>
    <row r="42" spans="7:9" ht="12.75">
      <c r="G42" s="307"/>
      <c r="H42" s="97"/>
      <c r="I42" s="97"/>
    </row>
    <row r="43" spans="7:9" ht="12.75">
      <c r="G43" s="307"/>
      <c r="H43" s="97"/>
      <c r="I43" s="97"/>
    </row>
    <row r="44" spans="7:9" ht="12.75">
      <c r="G44" s="307"/>
      <c r="H44" s="97"/>
      <c r="I44" s="97"/>
    </row>
    <row r="45" spans="7:9" ht="12.75">
      <c r="G45" s="307"/>
      <c r="H45" s="97"/>
      <c r="I45" s="97"/>
    </row>
    <row r="46" spans="7:9" ht="12.75">
      <c r="G46" s="307"/>
      <c r="H46" s="97"/>
      <c r="I46" s="97"/>
    </row>
    <row r="47" spans="7:9" ht="12.75">
      <c r="G47" s="307"/>
      <c r="H47" s="97"/>
      <c r="I47" s="97"/>
    </row>
    <row r="48" spans="7:9" ht="12.75">
      <c r="G48" s="97"/>
      <c r="H48" s="97"/>
      <c r="I48" s="97"/>
    </row>
    <row r="49" spans="7:9" ht="12.75">
      <c r="G49" s="97"/>
      <c r="H49" s="97"/>
      <c r="I49" s="97"/>
    </row>
    <row r="50" spans="7:9" ht="12.75">
      <c r="G50" s="97"/>
      <c r="H50" s="97"/>
      <c r="I50" s="97"/>
    </row>
    <row r="51" spans="7:9" ht="12.75">
      <c r="G51" s="97"/>
      <c r="H51" s="97"/>
      <c r="I51" s="97"/>
    </row>
    <row r="52" spans="7:9" ht="12.75">
      <c r="G52" s="97"/>
      <c r="H52" s="97"/>
      <c r="I52" s="97"/>
    </row>
    <row r="53" spans="7:9" ht="12.75">
      <c r="G53" s="97"/>
      <c r="H53" s="97"/>
      <c r="I53" s="97"/>
    </row>
    <row r="54" spans="7:9" ht="12.75">
      <c r="G54" s="97"/>
      <c r="H54" s="97"/>
      <c r="I54" s="97"/>
    </row>
    <row r="55" spans="7:9" ht="12.75">
      <c r="G55" s="97"/>
      <c r="H55" s="97"/>
      <c r="I55" s="97"/>
    </row>
    <row r="56" spans="7:9" ht="12.75">
      <c r="G56" s="97"/>
      <c r="H56" s="97"/>
      <c r="I56" s="9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O1" sqref="O1"/>
    </sheetView>
  </sheetViews>
  <sheetFormatPr defaultColWidth="11.421875" defaultRowHeight="12.75"/>
  <cols>
    <col min="3" max="3" width="9.28125" style="0" customWidth="1"/>
    <col min="5" max="5" width="12.7109375" style="0" customWidth="1"/>
    <col min="6" max="6" width="8.140625" style="0" customWidth="1"/>
    <col min="9" max="10" width="0.9921875" style="0" customWidth="1"/>
    <col min="11" max="11" width="12.7109375" style="0" customWidth="1"/>
    <col min="12" max="12" width="4.7109375" style="0" customWidth="1"/>
    <col min="13" max="13" width="12.8515625" style="0" customWidth="1"/>
  </cols>
  <sheetData>
    <row r="1" spans="4:8" ht="10.5" customHeight="1">
      <c r="D1" s="4" t="s">
        <v>1</v>
      </c>
      <c r="E1" s="5" t="s">
        <v>2</v>
      </c>
      <c r="F1" s="6"/>
      <c r="G1" s="4" t="s">
        <v>1</v>
      </c>
      <c r="H1" s="5" t="s">
        <v>2</v>
      </c>
    </row>
    <row r="2" spans="1:8" ht="12.75">
      <c r="A2" s="7" t="s">
        <v>3</v>
      </c>
      <c r="D2" s="8">
        <v>1900</v>
      </c>
      <c r="E2" s="9">
        <v>19237</v>
      </c>
      <c r="F2" s="6"/>
      <c r="G2" s="10">
        <v>1974</v>
      </c>
      <c r="H2" s="11">
        <v>96546</v>
      </c>
    </row>
    <row r="3" spans="1:8" ht="10.5" customHeight="1">
      <c r="A3" s="12" t="s">
        <v>4</v>
      </c>
      <c r="B3" s="13"/>
      <c r="D3" s="10">
        <v>1910</v>
      </c>
      <c r="E3" s="11">
        <v>23926</v>
      </c>
      <c r="F3" s="6"/>
      <c r="G3" s="10">
        <v>1975</v>
      </c>
      <c r="H3" s="11">
        <v>100169</v>
      </c>
    </row>
    <row r="4" spans="4:8" ht="10.5" customHeight="1">
      <c r="D4" s="10">
        <v>1920</v>
      </c>
      <c r="E4" s="11">
        <v>26806</v>
      </c>
      <c r="F4" s="6"/>
      <c r="G4" s="10">
        <v>1976</v>
      </c>
      <c r="H4" s="11">
        <v>103097</v>
      </c>
    </row>
    <row r="5" spans="4:8" ht="10.5" customHeight="1">
      <c r="D5" s="10">
        <v>1930</v>
      </c>
      <c r="E5" s="11">
        <v>34329</v>
      </c>
      <c r="F5" s="6"/>
      <c r="G5" s="10">
        <v>1977</v>
      </c>
      <c r="H5" s="11">
        <v>104928</v>
      </c>
    </row>
    <row r="6" spans="4:8" ht="10.5" customHeight="1">
      <c r="D6" s="10">
        <v>1940</v>
      </c>
      <c r="E6" s="11">
        <v>43674</v>
      </c>
      <c r="F6" s="6"/>
      <c r="G6" s="10">
        <v>1978</v>
      </c>
      <c r="H6" s="11">
        <v>106942</v>
      </c>
    </row>
    <row r="7" spans="4:8" ht="10.5" customHeight="1">
      <c r="D7" s="10">
        <v>1941</v>
      </c>
      <c r="E7" s="11">
        <v>43547</v>
      </c>
      <c r="F7" s="6"/>
      <c r="G7" s="10">
        <v>1979</v>
      </c>
      <c r="H7" s="11">
        <v>108096</v>
      </c>
    </row>
    <row r="8" spans="4:8" ht="10.5" customHeight="1">
      <c r="D8" s="10">
        <v>1942</v>
      </c>
      <c r="E8" s="11">
        <v>44486</v>
      </c>
      <c r="F8" s="6"/>
      <c r="G8" s="10">
        <v>1980</v>
      </c>
      <c r="H8" s="11">
        <v>109536</v>
      </c>
    </row>
    <row r="9" spans="4:8" ht="10.5" customHeight="1">
      <c r="D9" s="10">
        <v>1943</v>
      </c>
      <c r="E9" s="11">
        <v>45292</v>
      </c>
      <c r="F9" s="6"/>
      <c r="G9" s="14">
        <v>1981</v>
      </c>
      <c r="H9" s="14" t="s">
        <v>5</v>
      </c>
    </row>
    <row r="10" spans="4:8" ht="10.5" customHeight="1">
      <c r="D10" s="10">
        <v>1944</v>
      </c>
      <c r="E10" s="11">
        <v>45319</v>
      </c>
      <c r="F10" s="6"/>
      <c r="G10" s="10">
        <v>1982</v>
      </c>
      <c r="H10" s="11">
        <v>112002</v>
      </c>
    </row>
    <row r="11" spans="4:8" ht="10.5" customHeight="1">
      <c r="D11" s="10">
        <v>1945</v>
      </c>
      <c r="E11" s="11">
        <v>45622</v>
      </c>
      <c r="F11" s="6"/>
      <c r="G11" s="10">
        <v>1983</v>
      </c>
      <c r="H11" s="11">
        <v>113576</v>
      </c>
    </row>
    <row r="12" spans="4:8" ht="10.5" customHeight="1">
      <c r="D12" s="10">
        <v>1946</v>
      </c>
      <c r="E12" s="11">
        <v>46658</v>
      </c>
      <c r="F12" s="6"/>
      <c r="G12" s="10">
        <v>1984</v>
      </c>
      <c r="H12" s="11">
        <v>114693</v>
      </c>
    </row>
    <row r="13" spans="4:8" ht="10.5" customHeight="1">
      <c r="D13" s="10">
        <v>1947</v>
      </c>
      <c r="E13" s="11">
        <v>47512</v>
      </c>
      <c r="F13" s="6"/>
      <c r="G13" s="10">
        <v>1985</v>
      </c>
      <c r="H13" s="11">
        <v>115622</v>
      </c>
    </row>
    <row r="14" spans="4:8" ht="10.5" customHeight="1">
      <c r="D14" s="10">
        <v>1948</v>
      </c>
      <c r="E14" s="11">
        <v>48771</v>
      </c>
      <c r="F14" s="6"/>
      <c r="G14" s="14">
        <v>1986</v>
      </c>
      <c r="H14" s="14" t="s">
        <v>5</v>
      </c>
    </row>
    <row r="15" spans="4:8" ht="10.5" customHeight="1">
      <c r="D15" s="10">
        <v>1949</v>
      </c>
      <c r="E15" s="11">
        <v>49869</v>
      </c>
      <c r="F15" s="6"/>
      <c r="G15" s="10">
        <v>1987</v>
      </c>
      <c r="H15" s="11">
        <v>119038</v>
      </c>
    </row>
    <row r="16" spans="4:8" ht="10.5" customHeight="1">
      <c r="D16" s="10">
        <v>1950</v>
      </c>
      <c r="E16" s="11">
        <v>50080</v>
      </c>
      <c r="F16" s="6"/>
      <c r="G16" s="10">
        <v>1988</v>
      </c>
      <c r="H16" s="11">
        <v>120802</v>
      </c>
    </row>
    <row r="17" spans="4:8" ht="10.5" customHeight="1">
      <c r="D17" s="10">
        <v>1951</v>
      </c>
      <c r="E17" s="11">
        <v>51062</v>
      </c>
      <c r="F17" s="6"/>
      <c r="G17" s="10">
        <v>1989</v>
      </c>
      <c r="H17" s="11">
        <v>121911</v>
      </c>
    </row>
    <row r="18" spans="4:8" ht="10.5" customHeight="1">
      <c r="D18" s="10">
        <v>1952</v>
      </c>
      <c r="E18" s="11">
        <v>51810</v>
      </c>
      <c r="F18" s="6"/>
      <c r="G18" s="10">
        <v>1990</v>
      </c>
      <c r="H18" s="11">
        <v>122853</v>
      </c>
    </row>
    <row r="19" spans="4:8" ht="10.5" customHeight="1">
      <c r="D19" s="10">
        <v>1953</v>
      </c>
      <c r="E19" s="11">
        <v>52514</v>
      </c>
      <c r="F19" s="6"/>
      <c r="G19" s="14">
        <v>1991</v>
      </c>
      <c r="H19" s="14" t="s">
        <v>5</v>
      </c>
    </row>
    <row r="20" spans="4:8" ht="10.5" customHeight="1">
      <c r="D20" s="10">
        <v>1954</v>
      </c>
      <c r="E20" s="11">
        <v>52972</v>
      </c>
      <c r="F20" s="6"/>
      <c r="G20" s="10">
        <v>1992</v>
      </c>
      <c r="H20" s="11">
        <v>123848</v>
      </c>
    </row>
    <row r="21" spans="4:8" ht="10.5" customHeight="1">
      <c r="D21" s="10">
        <v>1955</v>
      </c>
      <c r="E21" s="11">
        <v>52310</v>
      </c>
      <c r="F21" s="6"/>
      <c r="G21" s="10">
        <v>1993</v>
      </c>
      <c r="H21" s="11">
        <v>124823</v>
      </c>
    </row>
    <row r="22" spans="4:8" ht="10.5" customHeight="1">
      <c r="D22" s="10">
        <v>1956</v>
      </c>
      <c r="E22" s="11">
        <v>52517</v>
      </c>
      <c r="F22" s="6"/>
      <c r="G22" s="10">
        <v>1994</v>
      </c>
      <c r="H22" s="11">
        <v>125456</v>
      </c>
    </row>
    <row r="23" spans="4:8" ht="10.5" customHeight="1">
      <c r="D23" s="10">
        <v>1957</v>
      </c>
      <c r="E23" s="11">
        <v>52979</v>
      </c>
      <c r="F23" s="6"/>
      <c r="G23" s="10">
        <v>1995</v>
      </c>
      <c r="H23" s="11">
        <v>126098</v>
      </c>
    </row>
    <row r="24" spans="4:8" ht="10.5" customHeight="1">
      <c r="D24" s="10">
        <v>1958</v>
      </c>
      <c r="E24" s="11">
        <v>55277</v>
      </c>
      <c r="F24" s="6"/>
      <c r="G24" s="14">
        <v>1996</v>
      </c>
      <c r="H24" s="14" t="s">
        <v>5</v>
      </c>
    </row>
    <row r="25" spans="4:8" ht="10.5" customHeight="1">
      <c r="D25" s="10">
        <v>1959</v>
      </c>
      <c r="E25" s="11">
        <v>56767</v>
      </c>
      <c r="F25" s="6"/>
      <c r="G25" s="10">
        <v>1997</v>
      </c>
      <c r="H25" s="11">
        <v>126203</v>
      </c>
    </row>
    <row r="26" spans="4:13" ht="10.5" customHeight="1">
      <c r="D26" s="10">
        <v>1960</v>
      </c>
      <c r="E26" s="11">
        <v>59373</v>
      </c>
      <c r="F26" s="6"/>
      <c r="G26" s="10">
        <v>1998</v>
      </c>
      <c r="H26" s="11">
        <v>127824</v>
      </c>
      <c r="K26" s="15" t="s">
        <v>6</v>
      </c>
      <c r="L26" s="16" t="s">
        <v>7</v>
      </c>
      <c r="M26" s="17" t="s">
        <v>8</v>
      </c>
    </row>
    <row r="27" spans="4:13" ht="10.5" customHeight="1">
      <c r="D27" s="10">
        <v>1961</v>
      </c>
      <c r="E27" s="11">
        <v>60398</v>
      </c>
      <c r="F27" s="6"/>
      <c r="G27" s="10">
        <v>1999</v>
      </c>
      <c r="H27" s="11">
        <v>129637</v>
      </c>
      <c r="I27" s="18"/>
      <c r="J27" s="19"/>
      <c r="K27" s="20">
        <v>264178</v>
      </c>
      <c r="L27" s="21">
        <v>1999</v>
      </c>
      <c r="M27" s="22">
        <v>40499790</v>
      </c>
    </row>
    <row r="28" spans="4:13" ht="10.5" customHeight="1">
      <c r="D28" s="10">
        <v>1962</v>
      </c>
      <c r="E28" s="11">
        <v>61336</v>
      </c>
      <c r="F28" s="6"/>
      <c r="G28" s="10">
        <v>2000</v>
      </c>
      <c r="H28" s="11">
        <v>133272</v>
      </c>
      <c r="I28" s="18"/>
      <c r="J28" s="19"/>
      <c r="K28" s="23">
        <v>270400</v>
      </c>
      <c r="L28" s="21">
        <v>2000</v>
      </c>
      <c r="M28" s="24">
        <v>41116842</v>
      </c>
    </row>
    <row r="29" spans="4:13" ht="10.5" customHeight="1">
      <c r="D29" s="10">
        <v>1963</v>
      </c>
      <c r="E29" s="11">
        <v>64003</v>
      </c>
      <c r="F29" s="6"/>
      <c r="G29" s="10">
        <v>2001</v>
      </c>
      <c r="H29" s="11">
        <v>136943</v>
      </c>
      <c r="I29" s="18"/>
      <c r="J29" s="19"/>
      <c r="K29" s="23">
        <v>281614</v>
      </c>
      <c r="L29" s="21">
        <v>2001</v>
      </c>
      <c r="M29" s="25">
        <v>41837894</v>
      </c>
    </row>
    <row r="30" spans="4:13" ht="10.5" customHeight="1">
      <c r="D30" s="10">
        <v>1964</v>
      </c>
      <c r="E30" s="11">
        <v>66320</v>
      </c>
      <c r="F30" s="6"/>
      <c r="G30" s="10">
        <v>2002</v>
      </c>
      <c r="H30" s="11">
        <v>140063</v>
      </c>
      <c r="I30" s="18"/>
      <c r="J30" s="19"/>
      <c r="K30" s="23">
        <v>287390</v>
      </c>
      <c r="L30" s="21">
        <v>2002</v>
      </c>
      <c r="M30" s="24">
        <v>42717064</v>
      </c>
    </row>
    <row r="31" spans="4:13" ht="10.5" customHeight="1">
      <c r="D31" s="10">
        <v>1965</v>
      </c>
      <c r="E31" s="11">
        <v>71726</v>
      </c>
      <c r="F31" s="6"/>
      <c r="G31" s="10">
        <v>2003</v>
      </c>
      <c r="H31" s="11">
        <v>142143</v>
      </c>
      <c r="I31" s="18"/>
      <c r="J31" s="19"/>
      <c r="K31" s="23">
        <v>293553</v>
      </c>
      <c r="L31" s="21">
        <v>2003</v>
      </c>
      <c r="M31" s="24">
        <v>43197684</v>
      </c>
    </row>
    <row r="32" spans="4:13" ht="10.5" customHeight="1">
      <c r="D32" s="10">
        <v>1966</v>
      </c>
      <c r="E32" s="11">
        <v>73218</v>
      </c>
      <c r="F32" s="6"/>
      <c r="G32" s="10">
        <v>2004</v>
      </c>
      <c r="H32" s="11">
        <v>145099</v>
      </c>
      <c r="I32" s="18"/>
      <c r="J32" s="19"/>
      <c r="K32" s="23">
        <v>301084</v>
      </c>
      <c r="L32" s="21">
        <v>2004</v>
      </c>
      <c r="M32" s="24">
        <v>44108530</v>
      </c>
    </row>
    <row r="33" spans="4:13" ht="10.5" customHeight="1">
      <c r="D33" s="10">
        <v>1967</v>
      </c>
      <c r="E33" s="11">
        <v>75782</v>
      </c>
      <c r="F33" s="6"/>
      <c r="G33" s="10">
        <v>2005</v>
      </c>
      <c r="H33" s="11">
        <v>147182</v>
      </c>
      <c r="I33" s="18"/>
      <c r="J33" s="19"/>
      <c r="K33" s="23">
        <v>306377</v>
      </c>
      <c r="L33" s="21">
        <v>2005</v>
      </c>
      <c r="M33" s="24">
        <v>44708964</v>
      </c>
    </row>
    <row r="34" spans="4:13" ht="10.5" customHeight="1">
      <c r="D34" s="10">
        <v>1968</v>
      </c>
      <c r="E34" s="11">
        <v>78324</v>
      </c>
      <c r="F34" s="6"/>
      <c r="G34" s="26">
        <v>2006</v>
      </c>
      <c r="H34" s="27">
        <v>145866</v>
      </c>
      <c r="I34" s="18"/>
      <c r="J34" s="19"/>
      <c r="K34" s="23">
        <v>308968</v>
      </c>
      <c r="L34" s="28">
        <v>2006</v>
      </c>
      <c r="M34" s="24">
        <v>45200737</v>
      </c>
    </row>
    <row r="35" spans="4:13" ht="10.5" customHeight="1">
      <c r="D35" s="10">
        <v>1969</v>
      </c>
      <c r="E35" s="11">
        <v>80144</v>
      </c>
      <c r="F35" s="6"/>
      <c r="G35" s="29">
        <v>2007</v>
      </c>
      <c r="H35" s="30">
        <v>150398</v>
      </c>
      <c r="I35" s="18"/>
      <c r="J35" s="19"/>
      <c r="K35" s="23">
        <v>317501</v>
      </c>
      <c r="L35" s="28">
        <v>2007</v>
      </c>
      <c r="M35" s="24">
        <v>46157822</v>
      </c>
    </row>
    <row r="36" spans="4:13" ht="10.5" customHeight="1">
      <c r="D36" s="10">
        <v>1970</v>
      </c>
      <c r="E36" s="11">
        <v>84767</v>
      </c>
      <c r="F36" s="6"/>
      <c r="G36" s="29">
        <v>2008</v>
      </c>
      <c r="H36" s="30">
        <v>152928</v>
      </c>
      <c r="I36" s="18"/>
      <c r="J36" s="19"/>
      <c r="K36" s="23">
        <v>321702</v>
      </c>
      <c r="L36" s="28">
        <v>2008</v>
      </c>
      <c r="M36" s="24">
        <v>46745807</v>
      </c>
    </row>
    <row r="37" spans="4:13" ht="10.5" customHeight="1">
      <c r="D37" s="10">
        <v>1971</v>
      </c>
      <c r="E37" s="11">
        <v>87099</v>
      </c>
      <c r="F37" s="6"/>
      <c r="G37" s="10">
        <v>2009</v>
      </c>
      <c r="H37" s="30">
        <v>152834</v>
      </c>
      <c r="I37" s="18"/>
      <c r="J37" s="19"/>
      <c r="K37" s="31">
        <v>322415</v>
      </c>
      <c r="L37" s="21">
        <v>2009</v>
      </c>
      <c r="M37" s="24">
        <v>47021031</v>
      </c>
    </row>
    <row r="38" spans="4:13" ht="10.5" customHeight="1">
      <c r="D38" s="10">
        <v>1972</v>
      </c>
      <c r="E38" s="11">
        <v>89432</v>
      </c>
      <c r="F38" s="6"/>
      <c r="G38" s="10">
        <v>2010</v>
      </c>
      <c r="H38" s="30">
        <v>152722</v>
      </c>
      <c r="I38" s="32"/>
      <c r="J38" s="19"/>
      <c r="K38" s="31">
        <v>322955</v>
      </c>
      <c r="L38" s="21">
        <v>2010</v>
      </c>
      <c r="M38" s="25">
        <v>47190493</v>
      </c>
    </row>
    <row r="39" spans="4:8" ht="10.5" customHeight="1">
      <c r="D39" s="10">
        <v>1973</v>
      </c>
      <c r="E39" s="11">
        <v>91499</v>
      </c>
      <c r="F39" s="6"/>
      <c r="G39" s="33">
        <v>2011</v>
      </c>
      <c r="H39" s="34">
        <v>153550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5"/>
  <sheetViews>
    <sheetView workbookViewId="0" topLeftCell="A1">
      <selection activeCell="P1" sqref="P1"/>
    </sheetView>
  </sheetViews>
  <sheetFormatPr defaultColWidth="11.421875" defaultRowHeight="12.75"/>
  <cols>
    <col min="1" max="1" width="11.7109375" style="0" customWidth="1"/>
    <col min="2" max="2" width="9.140625" style="0" customWidth="1"/>
    <col min="3" max="3" width="6.57421875" style="35" customWidth="1"/>
    <col min="4" max="4" width="6.57421875" style="36" customWidth="1"/>
    <col min="5" max="5" width="11.7109375" style="0" customWidth="1"/>
    <col min="6" max="6" width="9.140625" style="0" customWidth="1"/>
    <col min="7" max="8" width="6.7109375" style="0" customWidth="1"/>
    <col min="9" max="9" width="11.7109375" style="0" customWidth="1"/>
    <col min="10" max="10" width="9.140625" style="0" customWidth="1"/>
    <col min="11" max="12" width="6.7109375" style="0" customWidth="1"/>
    <col min="13" max="13" width="11.7109375" style="0" customWidth="1"/>
    <col min="14" max="14" width="9.7109375" style="0" customWidth="1"/>
    <col min="15" max="16" width="6.7109375" style="0" customWidth="1"/>
  </cols>
  <sheetData>
    <row r="1" spans="1:2" ht="13.5" customHeight="1">
      <c r="A1" s="37" t="s">
        <v>9</v>
      </c>
      <c r="B1" s="38"/>
    </row>
    <row r="2" spans="1:2" ht="10.5" customHeight="1">
      <c r="A2" s="39" t="s">
        <v>10</v>
      </c>
      <c r="B2" s="40"/>
    </row>
    <row r="3" ht="10.5" customHeight="1"/>
    <row r="4" spans="1:16" ht="12.75">
      <c r="A4" s="41" t="s">
        <v>11</v>
      </c>
      <c r="B4" s="42" t="s">
        <v>12</v>
      </c>
      <c r="C4" s="43" t="s">
        <v>13</v>
      </c>
      <c r="D4" s="44" t="s">
        <v>14</v>
      </c>
      <c r="E4" s="41" t="s">
        <v>11</v>
      </c>
      <c r="F4" s="42" t="s">
        <v>12</v>
      </c>
      <c r="G4" s="43" t="s">
        <v>13</v>
      </c>
      <c r="H4" s="44" t="s">
        <v>14</v>
      </c>
      <c r="I4" s="41" t="s">
        <v>11</v>
      </c>
      <c r="J4" s="42" t="s">
        <v>12</v>
      </c>
      <c r="K4" s="43" t="s">
        <v>13</v>
      </c>
      <c r="L4" s="44" t="s">
        <v>14</v>
      </c>
      <c r="M4" s="45" t="s">
        <v>11</v>
      </c>
      <c r="N4" s="46" t="s">
        <v>12</v>
      </c>
      <c r="O4" s="43" t="s">
        <v>13</v>
      </c>
      <c r="P4" s="44" t="s">
        <v>14</v>
      </c>
    </row>
    <row r="5" spans="1:16" ht="12" customHeight="1">
      <c r="A5" s="47">
        <v>1907</v>
      </c>
      <c r="B5" s="48">
        <v>2</v>
      </c>
      <c r="C5" s="49" t="s">
        <v>15</v>
      </c>
      <c r="D5" s="50">
        <v>2</v>
      </c>
      <c r="E5" s="47">
        <v>1940</v>
      </c>
      <c r="F5" s="48">
        <v>1266</v>
      </c>
      <c r="G5" s="49">
        <v>547</v>
      </c>
      <c r="H5" s="50">
        <v>719</v>
      </c>
      <c r="I5" s="47">
        <v>1973</v>
      </c>
      <c r="J5" s="48">
        <v>2680</v>
      </c>
      <c r="K5" s="49">
        <v>1363</v>
      </c>
      <c r="L5" s="50">
        <v>1317</v>
      </c>
      <c r="M5" s="51">
        <v>2006</v>
      </c>
      <c r="N5" s="48">
        <v>1597</v>
      </c>
      <c r="O5" s="49">
        <v>820</v>
      </c>
      <c r="P5" s="50">
        <v>777</v>
      </c>
    </row>
    <row r="6" spans="1:16" ht="10.5" customHeight="1">
      <c r="A6" s="47">
        <v>1908</v>
      </c>
      <c r="B6" s="48">
        <v>1</v>
      </c>
      <c r="C6" s="49" t="s">
        <v>15</v>
      </c>
      <c r="D6" s="50">
        <v>1</v>
      </c>
      <c r="E6" s="47">
        <v>1941</v>
      </c>
      <c r="F6" s="48">
        <v>1169</v>
      </c>
      <c r="G6" s="49">
        <v>531</v>
      </c>
      <c r="H6" s="50">
        <v>638</v>
      </c>
      <c r="I6" s="47">
        <v>1974</v>
      </c>
      <c r="J6" s="48">
        <v>2747</v>
      </c>
      <c r="K6" s="49">
        <v>1418</v>
      </c>
      <c r="L6" s="50">
        <v>1329</v>
      </c>
      <c r="M6" s="51">
        <v>2007</v>
      </c>
      <c r="N6" s="48">
        <v>1687</v>
      </c>
      <c r="O6" s="49">
        <v>879</v>
      </c>
      <c r="P6" s="50">
        <v>808</v>
      </c>
    </row>
    <row r="7" spans="1:16" ht="10.5" customHeight="1">
      <c r="A7" s="47">
        <v>1909</v>
      </c>
      <c r="B7" s="48">
        <v>6</v>
      </c>
      <c r="C7" s="49" t="s">
        <v>15</v>
      </c>
      <c r="D7" s="50">
        <v>6</v>
      </c>
      <c r="E7" s="47">
        <v>1942</v>
      </c>
      <c r="F7" s="48">
        <v>1226</v>
      </c>
      <c r="G7" s="49">
        <v>587</v>
      </c>
      <c r="H7" s="50">
        <v>639</v>
      </c>
      <c r="I7" s="47">
        <v>1975</v>
      </c>
      <c r="J7" s="48">
        <v>2747</v>
      </c>
      <c r="K7" s="49">
        <v>1382</v>
      </c>
      <c r="L7" s="50">
        <v>1365</v>
      </c>
      <c r="M7" s="51">
        <v>2008</v>
      </c>
      <c r="N7" s="48">
        <v>1701</v>
      </c>
      <c r="O7" s="49">
        <v>887</v>
      </c>
      <c r="P7" s="50">
        <v>814</v>
      </c>
    </row>
    <row r="8" spans="1:16" ht="10.5" customHeight="1">
      <c r="A8" s="47">
        <v>1910</v>
      </c>
      <c r="B8" s="48">
        <v>8</v>
      </c>
      <c r="C8" s="49" t="s">
        <v>15</v>
      </c>
      <c r="D8" s="50">
        <v>8</v>
      </c>
      <c r="E8" s="47">
        <v>1943</v>
      </c>
      <c r="F8" s="48">
        <v>1442</v>
      </c>
      <c r="G8" s="49">
        <v>646</v>
      </c>
      <c r="H8" s="50">
        <v>796</v>
      </c>
      <c r="I8" s="47">
        <v>1976</v>
      </c>
      <c r="J8" s="48">
        <v>2737</v>
      </c>
      <c r="K8" s="49">
        <v>1362</v>
      </c>
      <c r="L8" s="50">
        <v>1375</v>
      </c>
      <c r="M8" s="51">
        <v>2009</v>
      </c>
      <c r="N8" s="48">
        <v>1585</v>
      </c>
      <c r="O8" s="49">
        <v>804</v>
      </c>
      <c r="P8" s="50">
        <v>781</v>
      </c>
    </row>
    <row r="9" spans="1:16" ht="10.5" customHeight="1">
      <c r="A9" s="47">
        <v>1911</v>
      </c>
      <c r="B9" s="48">
        <v>24</v>
      </c>
      <c r="C9" s="49">
        <v>5</v>
      </c>
      <c r="D9" s="50">
        <v>19</v>
      </c>
      <c r="E9" s="47">
        <v>1944</v>
      </c>
      <c r="F9" s="48">
        <v>1414</v>
      </c>
      <c r="G9" s="49">
        <v>675</v>
      </c>
      <c r="H9" s="50">
        <v>739</v>
      </c>
      <c r="I9" s="47">
        <v>1977</v>
      </c>
      <c r="J9" s="48">
        <v>2622</v>
      </c>
      <c r="K9" s="49">
        <v>1293</v>
      </c>
      <c r="L9" s="50">
        <v>1329</v>
      </c>
      <c r="M9" s="52">
        <v>2010</v>
      </c>
      <c r="N9" s="53">
        <v>1681</v>
      </c>
      <c r="O9" s="49">
        <v>880</v>
      </c>
      <c r="P9" s="50">
        <v>801</v>
      </c>
    </row>
    <row r="10" spans="1:16" ht="10.5" customHeight="1">
      <c r="A10" s="47">
        <v>1912</v>
      </c>
      <c r="B10" s="48">
        <v>29</v>
      </c>
      <c r="C10" s="49">
        <v>10</v>
      </c>
      <c r="D10" s="50">
        <v>19</v>
      </c>
      <c r="E10" s="47">
        <v>1945</v>
      </c>
      <c r="F10" s="48">
        <v>1533</v>
      </c>
      <c r="G10" s="49">
        <v>687</v>
      </c>
      <c r="H10" s="50">
        <v>846</v>
      </c>
      <c r="I10" s="47">
        <v>1978</v>
      </c>
      <c r="J10" s="48">
        <v>2660</v>
      </c>
      <c r="K10" s="49">
        <v>1357</v>
      </c>
      <c r="L10" s="50">
        <v>1303</v>
      </c>
      <c r="M10" s="52">
        <v>2011</v>
      </c>
      <c r="N10" s="53">
        <v>1553</v>
      </c>
      <c r="O10" s="54">
        <v>810</v>
      </c>
      <c r="P10" s="50">
        <v>743</v>
      </c>
    </row>
    <row r="11" spans="1:16" ht="10.5" customHeight="1">
      <c r="A11" s="47">
        <v>1913</v>
      </c>
      <c r="B11" s="48">
        <v>39</v>
      </c>
      <c r="C11" s="49">
        <v>9</v>
      </c>
      <c r="D11" s="50">
        <v>30</v>
      </c>
      <c r="E11" s="47">
        <v>1946</v>
      </c>
      <c r="F11" s="48">
        <v>1465</v>
      </c>
      <c r="G11" s="49">
        <v>693</v>
      </c>
      <c r="H11" s="50">
        <v>772</v>
      </c>
      <c r="I11" s="47">
        <v>1979</v>
      </c>
      <c r="J11" s="48">
        <v>2482</v>
      </c>
      <c r="K11" s="49">
        <v>1236</v>
      </c>
      <c r="L11" s="50">
        <v>1246</v>
      </c>
      <c r="M11" s="52"/>
      <c r="N11" s="55"/>
      <c r="O11" s="56"/>
      <c r="P11" s="56"/>
    </row>
    <row r="12" spans="1:16" ht="10.5" customHeight="1">
      <c r="A12" s="47">
        <v>1914</v>
      </c>
      <c r="B12" s="48">
        <v>60</v>
      </c>
      <c r="C12" s="49">
        <v>12</v>
      </c>
      <c r="D12" s="50">
        <v>48</v>
      </c>
      <c r="E12" s="47">
        <v>1947</v>
      </c>
      <c r="F12" s="48">
        <v>1560</v>
      </c>
      <c r="G12" s="49">
        <v>719</v>
      </c>
      <c r="H12" s="50">
        <v>841</v>
      </c>
      <c r="I12" s="47">
        <v>1980</v>
      </c>
      <c r="J12" s="48">
        <v>2370</v>
      </c>
      <c r="K12" s="49">
        <v>1176</v>
      </c>
      <c r="L12" s="50">
        <v>1194</v>
      </c>
      <c r="N12" s="57"/>
      <c r="O12" s="57"/>
      <c r="P12" s="57"/>
    </row>
    <row r="13" spans="1:12" ht="10.5" customHeight="1">
      <c r="A13" s="47">
        <v>1915</v>
      </c>
      <c r="B13" s="48">
        <v>70</v>
      </c>
      <c r="C13" s="49">
        <v>18</v>
      </c>
      <c r="D13" s="50">
        <v>52</v>
      </c>
      <c r="E13" s="47">
        <v>1948</v>
      </c>
      <c r="F13" s="48">
        <v>1704</v>
      </c>
      <c r="G13" s="49">
        <v>808</v>
      </c>
      <c r="H13" s="50">
        <v>896</v>
      </c>
      <c r="I13" s="47">
        <v>1981</v>
      </c>
      <c r="J13" s="48">
        <v>2174</v>
      </c>
      <c r="K13" s="49">
        <v>1123</v>
      </c>
      <c r="L13" s="50">
        <v>1051</v>
      </c>
    </row>
    <row r="14" spans="1:12" ht="10.5" customHeight="1">
      <c r="A14" s="47">
        <v>1916</v>
      </c>
      <c r="B14" s="48">
        <v>84</v>
      </c>
      <c r="C14" s="49">
        <v>17</v>
      </c>
      <c r="D14" s="50">
        <v>67</v>
      </c>
      <c r="E14" s="47">
        <v>1949</v>
      </c>
      <c r="F14" s="48">
        <v>1660</v>
      </c>
      <c r="G14" s="49">
        <v>768</v>
      </c>
      <c r="H14" s="50">
        <v>892</v>
      </c>
      <c r="I14" s="47">
        <v>1982</v>
      </c>
      <c r="J14" s="48">
        <v>2101</v>
      </c>
      <c r="K14" s="49">
        <v>1056</v>
      </c>
      <c r="L14" s="50">
        <v>1045</v>
      </c>
    </row>
    <row r="15" spans="1:14" ht="10.5" customHeight="1">
      <c r="A15" s="47">
        <v>1917</v>
      </c>
      <c r="B15" s="48">
        <v>126</v>
      </c>
      <c r="C15" s="49">
        <v>33</v>
      </c>
      <c r="D15" s="50">
        <v>93</v>
      </c>
      <c r="E15" s="47">
        <v>1950</v>
      </c>
      <c r="F15" s="48">
        <v>1588</v>
      </c>
      <c r="G15" s="49">
        <v>791</v>
      </c>
      <c r="H15" s="50">
        <v>797</v>
      </c>
      <c r="I15" s="47">
        <v>1983</v>
      </c>
      <c r="J15" s="48">
        <v>1953</v>
      </c>
      <c r="K15" s="49">
        <v>929</v>
      </c>
      <c r="L15" s="50">
        <v>1024</v>
      </c>
      <c r="M15" s="6"/>
      <c r="N15" s="6"/>
    </row>
    <row r="16" spans="1:14" ht="10.5" customHeight="1">
      <c r="A16" s="47">
        <v>1918</v>
      </c>
      <c r="B16" s="48">
        <v>171</v>
      </c>
      <c r="C16" s="49">
        <v>38</v>
      </c>
      <c r="D16" s="50">
        <v>133</v>
      </c>
      <c r="E16" s="47">
        <v>1951</v>
      </c>
      <c r="F16" s="48">
        <v>1621</v>
      </c>
      <c r="G16" s="49">
        <v>768</v>
      </c>
      <c r="H16" s="50">
        <v>853</v>
      </c>
      <c r="I16" s="47">
        <v>1984</v>
      </c>
      <c r="J16" s="48">
        <v>1847</v>
      </c>
      <c r="K16" s="49">
        <v>950</v>
      </c>
      <c r="L16" s="50">
        <v>897</v>
      </c>
      <c r="M16" s="58" t="s">
        <v>16</v>
      </c>
      <c r="N16" s="59">
        <v>153550</v>
      </c>
    </row>
    <row r="17" spans="1:14" ht="10.5" customHeight="1">
      <c r="A17" s="47">
        <v>1919</v>
      </c>
      <c r="B17" s="48">
        <v>210</v>
      </c>
      <c r="C17" s="49">
        <v>55</v>
      </c>
      <c r="D17" s="50">
        <v>155</v>
      </c>
      <c r="E17" s="47">
        <v>1952</v>
      </c>
      <c r="F17" s="48">
        <v>1782</v>
      </c>
      <c r="G17" s="49">
        <v>830</v>
      </c>
      <c r="H17" s="50">
        <v>952</v>
      </c>
      <c r="I17" s="47">
        <v>1985</v>
      </c>
      <c r="J17" s="48">
        <v>1925</v>
      </c>
      <c r="K17" s="49">
        <v>950</v>
      </c>
      <c r="L17" s="50">
        <v>975</v>
      </c>
      <c r="M17" s="60"/>
      <c r="N17" s="60"/>
    </row>
    <row r="18" spans="1:14" ht="10.5" customHeight="1">
      <c r="A18" s="47">
        <v>1920</v>
      </c>
      <c r="B18" s="48">
        <v>283</v>
      </c>
      <c r="C18" s="49">
        <v>72</v>
      </c>
      <c r="D18" s="50">
        <v>211</v>
      </c>
      <c r="E18" s="47">
        <v>1953</v>
      </c>
      <c r="F18" s="48">
        <v>1749</v>
      </c>
      <c r="G18" s="49">
        <v>829</v>
      </c>
      <c r="H18" s="50">
        <v>920</v>
      </c>
      <c r="I18" s="47">
        <v>1986</v>
      </c>
      <c r="J18" s="48">
        <v>1721</v>
      </c>
      <c r="K18" s="49">
        <v>826</v>
      </c>
      <c r="L18" s="50">
        <v>895</v>
      </c>
      <c r="M18" s="58" t="s">
        <v>17</v>
      </c>
      <c r="N18" s="61">
        <v>73829</v>
      </c>
    </row>
    <row r="19" spans="1:14" ht="10.5" customHeight="1">
      <c r="A19" s="47">
        <v>1921</v>
      </c>
      <c r="B19" s="48">
        <v>383</v>
      </c>
      <c r="C19" s="49">
        <v>118</v>
      </c>
      <c r="D19" s="50">
        <v>265</v>
      </c>
      <c r="E19" s="47">
        <v>1954</v>
      </c>
      <c r="F19" s="48">
        <v>1833</v>
      </c>
      <c r="G19" s="49">
        <v>884</v>
      </c>
      <c r="H19" s="50">
        <v>949</v>
      </c>
      <c r="I19" s="47">
        <v>1987</v>
      </c>
      <c r="J19" s="48">
        <v>1681</v>
      </c>
      <c r="K19" s="49">
        <v>821</v>
      </c>
      <c r="L19" s="50">
        <v>860</v>
      </c>
      <c r="M19" s="58" t="s">
        <v>18</v>
      </c>
      <c r="N19" s="61">
        <v>79721</v>
      </c>
    </row>
    <row r="20" spans="1:14" ht="10.5" customHeight="1">
      <c r="A20" s="47">
        <v>1922</v>
      </c>
      <c r="B20" s="48">
        <v>424</v>
      </c>
      <c r="C20" s="49">
        <v>134</v>
      </c>
      <c r="D20" s="50">
        <v>290</v>
      </c>
      <c r="E20" s="47">
        <v>1955</v>
      </c>
      <c r="F20" s="48">
        <v>1948</v>
      </c>
      <c r="G20" s="49">
        <v>896</v>
      </c>
      <c r="H20" s="50">
        <v>1052</v>
      </c>
      <c r="I20" s="47">
        <v>1988</v>
      </c>
      <c r="J20" s="48">
        <v>1708</v>
      </c>
      <c r="K20" s="49">
        <v>866</v>
      </c>
      <c r="L20" s="50">
        <v>842</v>
      </c>
      <c r="M20" s="6"/>
      <c r="N20" s="6"/>
    </row>
    <row r="21" spans="1:12" ht="10.5" customHeight="1">
      <c r="A21" s="47">
        <v>1923</v>
      </c>
      <c r="B21" s="48">
        <v>481</v>
      </c>
      <c r="C21" s="49">
        <v>161</v>
      </c>
      <c r="D21" s="50">
        <v>320</v>
      </c>
      <c r="E21" s="47">
        <v>1956</v>
      </c>
      <c r="F21" s="48">
        <v>2117</v>
      </c>
      <c r="G21" s="49">
        <v>1033</v>
      </c>
      <c r="H21" s="50">
        <v>1084</v>
      </c>
      <c r="I21" s="47">
        <v>1989</v>
      </c>
      <c r="J21" s="48">
        <v>1589</v>
      </c>
      <c r="K21" s="49">
        <v>808</v>
      </c>
      <c r="L21" s="50">
        <v>781</v>
      </c>
    </row>
    <row r="22" spans="1:12" ht="10.5" customHeight="1">
      <c r="A22" s="47">
        <v>1924</v>
      </c>
      <c r="B22" s="48">
        <v>579</v>
      </c>
      <c r="C22" s="49">
        <v>180</v>
      </c>
      <c r="D22" s="50">
        <v>399</v>
      </c>
      <c r="E22" s="47">
        <v>1957</v>
      </c>
      <c r="F22" s="48">
        <v>2172</v>
      </c>
      <c r="G22" s="49">
        <v>1058</v>
      </c>
      <c r="H22" s="50">
        <v>1114</v>
      </c>
      <c r="I22" s="47">
        <v>1990</v>
      </c>
      <c r="J22" s="48">
        <v>1531</v>
      </c>
      <c r="K22" s="49">
        <v>790</v>
      </c>
      <c r="L22" s="50">
        <v>741</v>
      </c>
    </row>
    <row r="23" spans="1:12" ht="10.5" customHeight="1">
      <c r="A23" s="47">
        <v>1925</v>
      </c>
      <c r="B23" s="48">
        <v>608</v>
      </c>
      <c r="C23" s="49">
        <v>195</v>
      </c>
      <c r="D23" s="50">
        <v>413</v>
      </c>
      <c r="E23" s="47">
        <v>1958</v>
      </c>
      <c r="F23" s="48">
        <v>2096</v>
      </c>
      <c r="G23" s="49">
        <v>993</v>
      </c>
      <c r="H23" s="50">
        <v>1103</v>
      </c>
      <c r="I23" s="47">
        <v>1991</v>
      </c>
      <c r="J23" s="48">
        <v>1479</v>
      </c>
      <c r="K23" s="49">
        <v>737</v>
      </c>
      <c r="L23" s="50">
        <v>742</v>
      </c>
    </row>
    <row r="24" spans="1:12" ht="10.5" customHeight="1">
      <c r="A24" s="47">
        <v>1926</v>
      </c>
      <c r="B24" s="48">
        <v>749</v>
      </c>
      <c r="C24" s="49">
        <v>265</v>
      </c>
      <c r="D24" s="50">
        <v>484</v>
      </c>
      <c r="E24" s="47">
        <v>1959</v>
      </c>
      <c r="F24" s="48">
        <v>2282</v>
      </c>
      <c r="G24" s="49">
        <v>1082</v>
      </c>
      <c r="H24" s="50">
        <v>1200</v>
      </c>
      <c r="I24" s="47">
        <v>1992</v>
      </c>
      <c r="J24" s="48">
        <v>1434</v>
      </c>
      <c r="K24" s="49">
        <v>747</v>
      </c>
      <c r="L24" s="50">
        <v>687</v>
      </c>
    </row>
    <row r="25" spans="1:12" ht="10.5" customHeight="1">
      <c r="A25" s="47">
        <v>1927</v>
      </c>
      <c r="B25" s="48">
        <v>725</v>
      </c>
      <c r="C25" s="49">
        <v>282</v>
      </c>
      <c r="D25" s="50">
        <v>443</v>
      </c>
      <c r="E25" s="47">
        <v>1960</v>
      </c>
      <c r="F25" s="48">
        <v>2234</v>
      </c>
      <c r="G25" s="49">
        <v>1081</v>
      </c>
      <c r="H25" s="50">
        <v>1153</v>
      </c>
      <c r="I25" s="47">
        <v>1993</v>
      </c>
      <c r="J25" s="48">
        <v>1479</v>
      </c>
      <c r="K25" s="49">
        <v>763</v>
      </c>
      <c r="L25" s="50">
        <v>716</v>
      </c>
    </row>
    <row r="26" spans="1:12" ht="10.5" customHeight="1">
      <c r="A26" s="47">
        <v>1928</v>
      </c>
      <c r="B26" s="48">
        <v>771</v>
      </c>
      <c r="C26" s="49">
        <v>278</v>
      </c>
      <c r="D26" s="50">
        <v>493</v>
      </c>
      <c r="E26" s="47">
        <v>1961</v>
      </c>
      <c r="F26" s="48">
        <v>2234</v>
      </c>
      <c r="G26" s="49">
        <v>1076</v>
      </c>
      <c r="H26" s="50">
        <v>1158</v>
      </c>
      <c r="I26" s="47">
        <v>1994</v>
      </c>
      <c r="J26" s="48">
        <v>1455</v>
      </c>
      <c r="K26" s="49">
        <v>775</v>
      </c>
      <c r="L26" s="50">
        <v>680</v>
      </c>
    </row>
    <row r="27" spans="1:12" ht="10.5" customHeight="1">
      <c r="A27" s="47">
        <v>1929</v>
      </c>
      <c r="B27" s="48">
        <v>835</v>
      </c>
      <c r="C27" s="49">
        <v>304</v>
      </c>
      <c r="D27" s="50">
        <v>531</v>
      </c>
      <c r="E27" s="47">
        <v>1962</v>
      </c>
      <c r="F27" s="48">
        <v>2285</v>
      </c>
      <c r="G27" s="49">
        <v>1108</v>
      </c>
      <c r="H27" s="50">
        <v>1177</v>
      </c>
      <c r="I27" s="47">
        <v>1995</v>
      </c>
      <c r="J27" s="48">
        <v>1378</v>
      </c>
      <c r="K27" s="49">
        <v>689</v>
      </c>
      <c r="L27" s="50">
        <v>689</v>
      </c>
    </row>
    <row r="28" spans="1:12" ht="10.5" customHeight="1">
      <c r="A28" s="47">
        <v>1930</v>
      </c>
      <c r="B28" s="48">
        <v>994</v>
      </c>
      <c r="C28" s="49">
        <v>364</v>
      </c>
      <c r="D28" s="50">
        <v>630</v>
      </c>
      <c r="E28" s="47">
        <v>1963</v>
      </c>
      <c r="F28" s="48">
        <v>2342</v>
      </c>
      <c r="G28" s="49">
        <v>1108</v>
      </c>
      <c r="H28" s="50">
        <v>1234</v>
      </c>
      <c r="I28" s="47">
        <v>1996</v>
      </c>
      <c r="J28" s="48">
        <v>1430</v>
      </c>
      <c r="K28" s="49">
        <v>715</v>
      </c>
      <c r="L28" s="50">
        <v>715</v>
      </c>
    </row>
    <row r="29" spans="1:12" ht="10.5" customHeight="1">
      <c r="A29" s="47">
        <v>1931</v>
      </c>
      <c r="B29" s="48">
        <v>930</v>
      </c>
      <c r="C29" s="49">
        <v>354</v>
      </c>
      <c r="D29" s="50">
        <v>576</v>
      </c>
      <c r="E29" s="47">
        <v>1964</v>
      </c>
      <c r="F29" s="48">
        <v>2437</v>
      </c>
      <c r="G29" s="49">
        <v>1198</v>
      </c>
      <c r="H29" s="50">
        <v>1239</v>
      </c>
      <c r="I29" s="47">
        <v>1997</v>
      </c>
      <c r="J29" s="48">
        <v>1470</v>
      </c>
      <c r="K29" s="49">
        <v>746</v>
      </c>
      <c r="L29" s="50">
        <v>724</v>
      </c>
    </row>
    <row r="30" spans="1:12" ht="10.5" customHeight="1">
      <c r="A30" s="47">
        <v>1932</v>
      </c>
      <c r="B30" s="48">
        <v>1051</v>
      </c>
      <c r="C30" s="49">
        <v>423</v>
      </c>
      <c r="D30" s="50">
        <v>628</v>
      </c>
      <c r="E30" s="47">
        <v>1965</v>
      </c>
      <c r="F30" s="48">
        <v>2408</v>
      </c>
      <c r="G30" s="49">
        <v>1130</v>
      </c>
      <c r="H30" s="50">
        <v>1278</v>
      </c>
      <c r="I30" s="47">
        <v>1998</v>
      </c>
      <c r="J30" s="48">
        <v>1422</v>
      </c>
      <c r="K30" s="49">
        <v>718</v>
      </c>
      <c r="L30" s="50">
        <v>704</v>
      </c>
    </row>
    <row r="31" spans="1:12" ht="10.5" customHeight="1">
      <c r="A31" s="47">
        <v>1933</v>
      </c>
      <c r="B31" s="48">
        <v>1077</v>
      </c>
      <c r="C31" s="49">
        <v>456</v>
      </c>
      <c r="D31" s="50">
        <v>621</v>
      </c>
      <c r="E31" s="47">
        <v>1966</v>
      </c>
      <c r="F31" s="48">
        <v>2337</v>
      </c>
      <c r="G31" s="49">
        <v>1124</v>
      </c>
      <c r="H31" s="50">
        <v>1213</v>
      </c>
      <c r="I31" s="47">
        <v>1999</v>
      </c>
      <c r="J31" s="48">
        <v>1512</v>
      </c>
      <c r="K31" s="49">
        <v>739</v>
      </c>
      <c r="L31" s="50">
        <v>773</v>
      </c>
    </row>
    <row r="32" spans="1:12" ht="10.5" customHeight="1">
      <c r="A32" s="47">
        <v>1934</v>
      </c>
      <c r="B32" s="48">
        <v>1066</v>
      </c>
      <c r="C32" s="49">
        <v>432</v>
      </c>
      <c r="D32" s="50">
        <v>634</v>
      </c>
      <c r="E32" s="47">
        <v>1967</v>
      </c>
      <c r="F32" s="48">
        <v>2508</v>
      </c>
      <c r="G32" s="49">
        <v>1204</v>
      </c>
      <c r="H32" s="50">
        <v>1304</v>
      </c>
      <c r="I32" s="47">
        <v>2000</v>
      </c>
      <c r="J32" s="48">
        <v>1489</v>
      </c>
      <c r="K32" s="49">
        <v>794</v>
      </c>
      <c r="L32" s="50">
        <v>695</v>
      </c>
    </row>
    <row r="33" spans="1:12" ht="10.5" customHeight="1">
      <c r="A33" s="47">
        <v>1935</v>
      </c>
      <c r="B33" s="48">
        <v>1147</v>
      </c>
      <c r="C33" s="49">
        <v>476</v>
      </c>
      <c r="D33" s="50">
        <v>671</v>
      </c>
      <c r="E33" s="47">
        <v>1968</v>
      </c>
      <c r="F33" s="48">
        <v>2421</v>
      </c>
      <c r="G33" s="49">
        <v>1182</v>
      </c>
      <c r="H33" s="50">
        <v>1239</v>
      </c>
      <c r="I33" s="47">
        <v>2001</v>
      </c>
      <c r="J33" s="48">
        <v>1495</v>
      </c>
      <c r="K33" s="49">
        <v>783</v>
      </c>
      <c r="L33" s="50">
        <v>712</v>
      </c>
    </row>
    <row r="34" spans="1:12" ht="10.5" customHeight="1">
      <c r="A34" s="47">
        <v>1936</v>
      </c>
      <c r="B34" s="48">
        <v>1156</v>
      </c>
      <c r="C34" s="49">
        <v>533</v>
      </c>
      <c r="D34" s="50">
        <v>623</v>
      </c>
      <c r="E34" s="47">
        <v>1969</v>
      </c>
      <c r="F34" s="48">
        <v>2598</v>
      </c>
      <c r="G34" s="49">
        <v>1332</v>
      </c>
      <c r="H34" s="50">
        <v>1266</v>
      </c>
      <c r="I34" s="47">
        <v>2002</v>
      </c>
      <c r="J34" s="48">
        <v>1490</v>
      </c>
      <c r="K34" s="49">
        <v>751</v>
      </c>
      <c r="L34" s="50">
        <v>739</v>
      </c>
    </row>
    <row r="35" spans="1:12" ht="10.5" customHeight="1">
      <c r="A35" s="47">
        <v>1937</v>
      </c>
      <c r="B35" s="48">
        <v>986</v>
      </c>
      <c r="C35" s="49">
        <v>422</v>
      </c>
      <c r="D35" s="50">
        <v>564</v>
      </c>
      <c r="E35" s="47">
        <v>1970</v>
      </c>
      <c r="F35" s="48">
        <v>2570</v>
      </c>
      <c r="G35" s="49">
        <v>1293</v>
      </c>
      <c r="H35" s="50">
        <v>1277</v>
      </c>
      <c r="I35" s="47">
        <v>2003</v>
      </c>
      <c r="J35" s="48">
        <v>1642</v>
      </c>
      <c r="K35" s="49">
        <v>806</v>
      </c>
      <c r="L35" s="50">
        <v>836</v>
      </c>
    </row>
    <row r="36" spans="1:12" ht="10.5" customHeight="1">
      <c r="A36" s="47">
        <v>1938</v>
      </c>
      <c r="B36" s="48">
        <v>854</v>
      </c>
      <c r="C36" s="49">
        <v>348</v>
      </c>
      <c r="D36" s="50">
        <v>506</v>
      </c>
      <c r="E36" s="47">
        <v>1971</v>
      </c>
      <c r="F36" s="48">
        <v>2589</v>
      </c>
      <c r="G36" s="49">
        <v>1232</v>
      </c>
      <c r="H36" s="50">
        <v>1357</v>
      </c>
      <c r="I36" s="47">
        <v>2004</v>
      </c>
      <c r="J36" s="48">
        <v>1646</v>
      </c>
      <c r="K36" s="49">
        <v>838</v>
      </c>
      <c r="L36" s="50">
        <v>808</v>
      </c>
    </row>
    <row r="37" spans="1:12" ht="10.5" customHeight="1">
      <c r="A37" s="47">
        <v>1939</v>
      </c>
      <c r="B37" s="48">
        <v>834</v>
      </c>
      <c r="C37" s="49">
        <v>387</v>
      </c>
      <c r="D37" s="50">
        <v>447</v>
      </c>
      <c r="E37" s="47">
        <v>1972</v>
      </c>
      <c r="F37" s="48">
        <v>2643</v>
      </c>
      <c r="G37" s="49">
        <v>1325</v>
      </c>
      <c r="H37" s="50">
        <v>1318</v>
      </c>
      <c r="I37" s="47">
        <v>2005</v>
      </c>
      <c r="J37" s="48">
        <v>1654</v>
      </c>
      <c r="K37" s="49">
        <v>843</v>
      </c>
      <c r="L37" s="50">
        <v>811</v>
      </c>
    </row>
    <row r="38" spans="1:4" ht="12.75">
      <c r="A38" s="35"/>
      <c r="B38" s="36"/>
      <c r="C38"/>
      <c r="D38"/>
    </row>
    <row r="39" spans="1:4" ht="12.75">
      <c r="A39" s="35"/>
      <c r="B39" s="36"/>
      <c r="C39"/>
      <c r="D39"/>
    </row>
    <row r="40" spans="1:4" ht="12.75">
      <c r="A40" s="35"/>
      <c r="B40" s="36"/>
      <c r="C40"/>
      <c r="D40"/>
    </row>
    <row r="41" spans="1:4" ht="12.75">
      <c r="A41" s="35"/>
      <c r="B41" s="36"/>
      <c r="C41"/>
      <c r="D41"/>
    </row>
    <row r="42" spans="1:4" ht="12.75">
      <c r="A42" s="35"/>
      <c r="B42" s="36"/>
      <c r="C42"/>
      <c r="D42"/>
    </row>
    <row r="43" spans="1:4" ht="12.75">
      <c r="A43" s="35"/>
      <c r="B43" s="36"/>
      <c r="C43"/>
      <c r="D43"/>
    </row>
    <row r="44" spans="1:4" ht="12.75">
      <c r="A44" s="35"/>
      <c r="B44" s="36"/>
      <c r="C44"/>
      <c r="D44"/>
    </row>
    <row r="45" spans="1:4" ht="12.75">
      <c r="A45" s="35"/>
      <c r="B45" s="36"/>
      <c r="C45"/>
      <c r="D45"/>
    </row>
    <row r="46" spans="1:4" ht="12.75">
      <c r="A46" s="35"/>
      <c r="B46" s="36"/>
      <c r="C46"/>
      <c r="D46"/>
    </row>
    <row r="47" spans="1:4" ht="12.75">
      <c r="A47" s="35"/>
      <c r="B47" s="36"/>
      <c r="C47"/>
      <c r="D47"/>
    </row>
    <row r="48" spans="1:4" ht="12.75">
      <c r="A48" s="35"/>
      <c r="B48" s="36"/>
      <c r="C48"/>
      <c r="D48"/>
    </row>
    <row r="49" spans="1:4" ht="12.75">
      <c r="A49" s="35"/>
      <c r="B49" s="36"/>
      <c r="C49"/>
      <c r="D49"/>
    </row>
    <row r="107" ht="12.75">
      <c r="C107" s="62"/>
    </row>
    <row r="108" ht="12.75">
      <c r="C108" s="62"/>
    </row>
    <row r="109" ht="12.75">
      <c r="C109" s="62"/>
    </row>
    <row r="110" ht="12.75">
      <c r="C110" s="62"/>
    </row>
    <row r="111" ht="12.75">
      <c r="C111" s="62"/>
    </row>
    <row r="112" ht="12.75">
      <c r="C112" s="62"/>
    </row>
    <row r="113" ht="12.75">
      <c r="C113" s="62"/>
    </row>
    <row r="114" ht="12.75">
      <c r="C114" s="62"/>
    </row>
    <row r="115" ht="12.75">
      <c r="C115" s="62"/>
    </row>
    <row r="116" ht="12.75">
      <c r="C116" s="62"/>
    </row>
    <row r="117" ht="12.75">
      <c r="C117" s="62"/>
    </row>
    <row r="118" ht="12.75">
      <c r="C118" s="62"/>
    </row>
    <row r="119" ht="12.75">
      <c r="C119" s="62"/>
    </row>
    <row r="120" ht="12.75">
      <c r="C120" s="62"/>
    </row>
    <row r="121" ht="12.75">
      <c r="C121" s="62"/>
    </row>
    <row r="122" ht="12.75">
      <c r="C122" s="62"/>
    </row>
    <row r="123" ht="12.75">
      <c r="C123" s="62"/>
    </row>
    <row r="124" ht="12.75">
      <c r="C124" s="62"/>
    </row>
    <row r="125" ht="12.75">
      <c r="C125" s="62"/>
    </row>
    <row r="126" ht="12.75">
      <c r="C126" s="62"/>
    </row>
    <row r="127" ht="12.75">
      <c r="C127" s="62"/>
    </row>
    <row r="128" ht="12.75">
      <c r="C128" s="62"/>
    </row>
    <row r="129" ht="12.75">
      <c r="C129" s="62"/>
    </row>
    <row r="130" ht="12.75">
      <c r="C130" s="62"/>
    </row>
    <row r="131" ht="12.75">
      <c r="C131" s="62"/>
    </row>
    <row r="132" ht="12.75">
      <c r="C132" s="62"/>
    </row>
    <row r="133" ht="12.75">
      <c r="C133" s="62"/>
    </row>
    <row r="134" ht="12.75">
      <c r="C134" s="62"/>
    </row>
    <row r="135" ht="12.75">
      <c r="C135" s="62"/>
    </row>
    <row r="136" ht="12.75">
      <c r="C136" s="62"/>
    </row>
    <row r="137" ht="12.75">
      <c r="C137" s="62"/>
    </row>
    <row r="138" ht="12.75">
      <c r="C138" s="62"/>
    </row>
    <row r="139" ht="12.75">
      <c r="C139" s="62"/>
    </row>
    <row r="140" ht="12.75">
      <c r="C140" s="62"/>
    </row>
    <row r="141" ht="12.75">
      <c r="C141" s="62"/>
    </row>
    <row r="142" ht="12.75">
      <c r="C142" s="62"/>
    </row>
    <row r="143" ht="12.75">
      <c r="C143" s="62"/>
    </row>
    <row r="144" ht="12.75">
      <c r="C144" s="62"/>
    </row>
    <row r="145" ht="12.75">
      <c r="C145" s="62"/>
    </row>
    <row r="146" ht="12.75">
      <c r="C146" s="62"/>
    </row>
    <row r="147" ht="12.75">
      <c r="C147" s="62"/>
    </row>
    <row r="148" ht="12.75">
      <c r="C148" s="62"/>
    </row>
    <row r="149" ht="12.75">
      <c r="C149" s="62"/>
    </row>
    <row r="150" ht="12.75">
      <c r="C150" s="62"/>
    </row>
    <row r="151" ht="12.75">
      <c r="C151" s="62"/>
    </row>
    <row r="152" ht="12.75">
      <c r="C152" s="62"/>
    </row>
    <row r="153" ht="12.75">
      <c r="C153" s="62"/>
    </row>
    <row r="154" ht="12.75">
      <c r="C154" s="62"/>
    </row>
    <row r="155" ht="12.75">
      <c r="C155" s="62"/>
    </row>
    <row r="156" ht="12.75">
      <c r="C156" s="62"/>
    </row>
    <row r="157" ht="12.75">
      <c r="C157" s="62"/>
    </row>
    <row r="158" ht="12.75">
      <c r="C158" s="62"/>
    </row>
    <row r="159" ht="12.75">
      <c r="C159" s="62"/>
    </row>
    <row r="160" ht="12.75">
      <c r="C160" s="62"/>
    </row>
    <row r="161" ht="12.75">
      <c r="C161" s="62"/>
    </row>
    <row r="162" ht="12.75">
      <c r="C162" s="62"/>
    </row>
    <row r="163" ht="12.75">
      <c r="C163" s="62"/>
    </row>
    <row r="164" ht="12.75">
      <c r="C164" s="62"/>
    </row>
    <row r="165" ht="12.75">
      <c r="C165" s="6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2"/>
  <sheetViews>
    <sheetView tabSelected="1" workbookViewId="0" topLeftCell="A1">
      <selection activeCell="J24" sqref="J24"/>
    </sheetView>
  </sheetViews>
  <sheetFormatPr defaultColWidth="11.421875" defaultRowHeight="12.75"/>
  <cols>
    <col min="2" max="2" width="8.8515625" style="0" customWidth="1"/>
    <col min="3" max="3" width="12.7109375" style="0" customWidth="1"/>
    <col min="4" max="7" width="10.7109375" style="0" customWidth="1"/>
    <col min="8" max="8" width="12.28125" style="0" customWidth="1"/>
  </cols>
  <sheetData>
    <row r="1" spans="2:8" ht="15.75">
      <c r="B1" s="63" t="s">
        <v>19</v>
      </c>
      <c r="C1" s="64"/>
      <c r="D1" s="65"/>
      <c r="E1" s="66"/>
      <c r="F1" s="67"/>
      <c r="G1" s="67"/>
      <c r="H1" s="67"/>
    </row>
    <row r="2" spans="2:8" ht="15">
      <c r="B2" s="68"/>
      <c r="C2" s="65"/>
      <c r="D2" s="65"/>
      <c r="E2" s="66"/>
      <c r="F2" s="67"/>
      <c r="G2" s="67"/>
      <c r="H2" s="67"/>
    </row>
    <row r="3" spans="2:8" ht="14.25">
      <c r="B3" s="69" t="s">
        <v>20</v>
      </c>
      <c r="C3" s="70"/>
      <c r="D3" s="65"/>
      <c r="E3" s="66"/>
      <c r="F3" s="67"/>
      <c r="G3" s="67"/>
      <c r="H3" s="67"/>
    </row>
    <row r="4" spans="2:8" ht="14.25">
      <c r="B4" s="69"/>
      <c r="C4" s="70"/>
      <c r="D4" s="65"/>
      <c r="E4" s="66"/>
      <c r="F4" s="67"/>
      <c r="G4" s="67"/>
      <c r="H4" s="67"/>
    </row>
    <row r="5" spans="2:8" ht="15">
      <c r="B5" s="68"/>
      <c r="C5" s="71"/>
      <c r="D5" s="71"/>
      <c r="E5" s="72"/>
      <c r="F5" s="73"/>
      <c r="G5" s="73"/>
      <c r="H5" s="73"/>
    </row>
    <row r="6" spans="2:8" ht="12.75">
      <c r="B6" s="74" t="s">
        <v>21</v>
      </c>
      <c r="C6" s="75" t="s">
        <v>22</v>
      </c>
      <c r="D6" s="75" t="s">
        <v>23</v>
      </c>
      <c r="E6" s="75" t="s">
        <v>24</v>
      </c>
      <c r="F6" s="75" t="s">
        <v>25</v>
      </c>
      <c r="G6" s="75" t="s">
        <v>26</v>
      </c>
      <c r="H6" s="75" t="s">
        <v>27</v>
      </c>
    </row>
    <row r="7" spans="2:8" ht="12.75">
      <c r="B7" s="76" t="s">
        <v>28</v>
      </c>
      <c r="C7" s="77" t="s">
        <v>29</v>
      </c>
      <c r="D7" s="77" t="s">
        <v>30</v>
      </c>
      <c r="E7" s="77" t="s">
        <v>31</v>
      </c>
      <c r="F7" s="77" t="s">
        <v>32</v>
      </c>
      <c r="G7" s="77" t="s">
        <v>33</v>
      </c>
      <c r="H7" s="77" t="s">
        <v>34</v>
      </c>
    </row>
    <row r="8" spans="3:8" ht="12.75">
      <c r="C8" s="78"/>
      <c r="D8" s="78"/>
      <c r="E8" s="78"/>
      <c r="F8" s="78"/>
      <c r="G8" s="78"/>
      <c r="H8" s="78"/>
    </row>
    <row r="9" spans="2:9" ht="12.75">
      <c r="B9" s="79" t="s">
        <v>17</v>
      </c>
      <c r="C9" s="80">
        <v>10747</v>
      </c>
      <c r="D9" s="80">
        <v>12540</v>
      </c>
      <c r="E9" s="80">
        <v>11755</v>
      </c>
      <c r="F9" s="80">
        <v>13144</v>
      </c>
      <c r="G9" s="80">
        <v>11366</v>
      </c>
      <c r="H9" s="80">
        <v>14277</v>
      </c>
      <c r="I9" s="81"/>
    </row>
    <row r="10" spans="2:9" ht="12.75">
      <c r="B10" s="82" t="s">
        <v>18</v>
      </c>
      <c r="C10" s="83">
        <v>15531</v>
      </c>
      <c r="D10" s="83">
        <v>13806</v>
      </c>
      <c r="E10" s="83">
        <v>12385</v>
      </c>
      <c r="F10" s="83">
        <v>13133</v>
      </c>
      <c r="G10" s="83">
        <v>11256</v>
      </c>
      <c r="H10" s="83">
        <v>13610</v>
      </c>
      <c r="I10" s="81"/>
    </row>
    <row r="11" spans="3:9" ht="12.75">
      <c r="C11" s="84">
        <v>26278</v>
      </c>
      <c r="D11" s="84">
        <v>26346</v>
      </c>
      <c r="E11" s="84">
        <v>24140</v>
      </c>
      <c r="F11" s="84">
        <v>26277</v>
      </c>
      <c r="G11" s="84">
        <v>22622</v>
      </c>
      <c r="H11" s="84">
        <v>27887</v>
      </c>
      <c r="I11" s="81"/>
    </row>
    <row r="12" spans="3:9" ht="12.75">
      <c r="C12" s="85"/>
      <c r="D12" s="85"/>
      <c r="E12" s="85"/>
      <c r="F12" s="85"/>
      <c r="G12" s="85"/>
      <c r="H12" s="85"/>
      <c r="I12" s="8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D20" sqref="D20"/>
    </sheetView>
  </sheetViews>
  <sheetFormatPr defaultColWidth="11.421875" defaultRowHeight="12.75"/>
  <cols>
    <col min="2" max="2" width="17.57421875" style="0" customWidth="1"/>
    <col min="3" max="3" width="13.7109375" style="0" customWidth="1"/>
    <col min="4" max="4" width="16.57421875" style="0" customWidth="1"/>
    <col min="7" max="7" width="14.7109375" style="0" customWidth="1"/>
  </cols>
  <sheetData>
    <row r="1" spans="1:7" ht="12.75">
      <c r="A1" s="69" t="s">
        <v>20</v>
      </c>
      <c r="G1" s="86"/>
    </row>
    <row r="2" spans="2:7" ht="12.75">
      <c r="B2" s="86"/>
      <c r="G2" s="86"/>
    </row>
    <row r="3" ht="12.75">
      <c r="G3" s="86"/>
    </row>
    <row r="4" spans="1:7" ht="15.75">
      <c r="A4" s="87" t="s">
        <v>35</v>
      </c>
      <c r="C4" s="67"/>
      <c r="D4" s="67"/>
      <c r="G4" s="86"/>
    </row>
    <row r="5" ht="12.75">
      <c r="G5" s="86"/>
    </row>
    <row r="6" ht="12.75">
      <c r="G6" s="86"/>
    </row>
    <row r="7" spans="2:6" ht="15">
      <c r="B7" s="88" t="s">
        <v>36</v>
      </c>
      <c r="C7" s="89" t="s">
        <v>37</v>
      </c>
      <c r="D7" s="90" t="s">
        <v>2</v>
      </c>
      <c r="F7" s="57"/>
    </row>
    <row r="8" spans="2:7" ht="15">
      <c r="B8" s="91">
        <v>1477</v>
      </c>
      <c r="C8" s="92" t="s">
        <v>38</v>
      </c>
      <c r="D8" s="93">
        <v>5040</v>
      </c>
      <c r="G8" s="86"/>
    </row>
    <row r="9" spans="2:7" ht="15">
      <c r="B9" s="94">
        <v>146</v>
      </c>
      <c r="C9" s="95" t="s">
        <v>39</v>
      </c>
      <c r="D9" s="96">
        <v>48770</v>
      </c>
      <c r="G9" s="86"/>
    </row>
    <row r="10" spans="2:7" ht="15">
      <c r="B10" s="94">
        <v>930</v>
      </c>
      <c r="C10" s="95" t="s">
        <v>40</v>
      </c>
      <c r="D10" s="96">
        <v>40335</v>
      </c>
      <c r="G10" s="86"/>
    </row>
    <row r="11" spans="2:7" ht="15">
      <c r="B11" s="91">
        <v>3420</v>
      </c>
      <c r="C11" s="95" t="s">
        <v>41</v>
      </c>
      <c r="D11" s="96">
        <v>31758</v>
      </c>
      <c r="G11" s="86"/>
    </row>
    <row r="12" spans="2:7" ht="15">
      <c r="B12" s="91">
        <v>2118</v>
      </c>
      <c r="C12" s="95" t="s">
        <v>42</v>
      </c>
      <c r="D12" s="96">
        <v>27647</v>
      </c>
      <c r="G12" s="86"/>
    </row>
    <row r="13" spans="4:7" ht="12.75">
      <c r="D13" s="97"/>
      <c r="G13" s="86"/>
    </row>
    <row r="14" ht="12.75">
      <c r="G14" s="86"/>
    </row>
    <row r="15" spans="4:7" ht="12.75">
      <c r="D15" s="97"/>
      <c r="E15" s="97"/>
      <c r="G15" s="86"/>
    </row>
    <row r="16" ht="12.75">
      <c r="G16" s="86"/>
    </row>
    <row r="17" spans="1:7" ht="15.75">
      <c r="A17" s="98" t="s">
        <v>43</v>
      </c>
      <c r="G17" s="86"/>
    </row>
    <row r="18" ht="12.75">
      <c r="G18" s="86"/>
    </row>
    <row r="19" ht="12.75">
      <c r="B19" s="99"/>
    </row>
    <row r="20" spans="2:6" ht="15">
      <c r="B20" s="99"/>
      <c r="C20" s="100" t="s">
        <v>37</v>
      </c>
      <c r="D20" s="101" t="s">
        <v>44</v>
      </c>
      <c r="E20" s="102" t="s">
        <v>17</v>
      </c>
      <c r="F20" s="102" t="s">
        <v>18</v>
      </c>
    </row>
    <row r="21" spans="2:6" ht="15">
      <c r="B21" s="99"/>
      <c r="C21" s="103">
        <v>1</v>
      </c>
      <c r="D21" s="104">
        <v>5514</v>
      </c>
      <c r="E21" s="105">
        <v>2577</v>
      </c>
      <c r="F21" s="105">
        <v>2937</v>
      </c>
    </row>
    <row r="22" spans="2:6" ht="15">
      <c r="B22" s="99"/>
      <c r="C22" s="103">
        <v>2</v>
      </c>
      <c r="D22" s="104">
        <v>43245</v>
      </c>
      <c r="E22" s="105">
        <v>21365</v>
      </c>
      <c r="F22" s="105">
        <v>21880</v>
      </c>
    </row>
    <row r="23" spans="2:6" ht="15">
      <c r="B23" s="99"/>
      <c r="C23" s="103">
        <v>3</v>
      </c>
      <c r="D23" s="104">
        <v>29685</v>
      </c>
      <c r="E23" s="105">
        <v>13523</v>
      </c>
      <c r="F23" s="105">
        <v>16162</v>
      </c>
    </row>
    <row r="24" spans="2:6" ht="15">
      <c r="B24" s="99"/>
      <c r="C24" s="103">
        <v>4</v>
      </c>
      <c r="D24" s="104">
        <v>54046</v>
      </c>
      <c r="E24" s="105">
        <v>25992</v>
      </c>
      <c r="F24" s="105">
        <v>28054</v>
      </c>
    </row>
    <row r="25" spans="2:6" ht="15">
      <c r="B25" s="99"/>
      <c r="C25" s="103">
        <v>5</v>
      </c>
      <c r="D25" s="104">
        <v>18477</v>
      </c>
      <c r="E25" s="105">
        <v>9084</v>
      </c>
      <c r="F25" s="105">
        <v>9393</v>
      </c>
    </row>
    <row r="26" spans="2:6" ht="15">
      <c r="B26" s="99"/>
      <c r="C26" s="103">
        <v>6</v>
      </c>
      <c r="D26" s="104">
        <v>2583</v>
      </c>
      <c r="E26" s="105">
        <v>1288</v>
      </c>
      <c r="F26" s="105">
        <v>1295</v>
      </c>
    </row>
    <row r="27" spans="3:6" ht="12.75">
      <c r="C27" s="106" t="s">
        <v>45</v>
      </c>
      <c r="D27" s="107">
        <f>SUM(D21:D26)</f>
        <v>153550</v>
      </c>
      <c r="E27" s="108">
        <f>SUM(E21:E26)</f>
        <v>73829</v>
      </c>
      <c r="F27" s="108">
        <f>SUM(F21:F26)</f>
        <v>79721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9"/>
  <sheetViews>
    <sheetView workbookViewId="0" topLeftCell="A4">
      <selection activeCell="U31" sqref="U31"/>
    </sheetView>
  </sheetViews>
  <sheetFormatPr defaultColWidth="11.421875" defaultRowHeight="12.75"/>
  <cols>
    <col min="1" max="1" width="6.8515625" style="109" customWidth="1"/>
    <col min="2" max="2" width="4.28125" style="109" customWidth="1"/>
    <col min="3" max="3" width="7.8515625" style="110" customWidth="1"/>
    <col min="4" max="4" width="7.7109375" style="110" customWidth="1"/>
    <col min="5" max="5" width="7.7109375" style="0" customWidth="1"/>
    <col min="6" max="6" width="0.71875" style="0" customWidth="1"/>
    <col min="7" max="7" width="6.140625" style="0" customWidth="1"/>
    <col min="8" max="8" width="4.00390625" style="0" customWidth="1"/>
    <col min="9" max="9" width="8.00390625" style="0" customWidth="1"/>
    <col min="10" max="10" width="7.7109375" style="110" customWidth="1"/>
    <col min="11" max="11" width="7.140625" style="0" customWidth="1"/>
    <col min="12" max="12" width="0.71875" style="0" customWidth="1"/>
    <col min="13" max="13" width="6.7109375" style="0" customWidth="1"/>
    <col min="14" max="14" width="4.00390625" style="110" customWidth="1"/>
    <col min="15" max="15" width="7.8515625" style="0" customWidth="1"/>
    <col min="16" max="16" width="7.7109375" style="110" customWidth="1"/>
    <col min="17" max="17" width="7.57421875" style="0" customWidth="1"/>
    <col min="18" max="18" width="0.71875" style="0" customWidth="1"/>
    <col min="19" max="19" width="6.7109375" style="0" customWidth="1"/>
    <col min="20" max="20" width="4.00390625" style="0" customWidth="1"/>
    <col min="21" max="21" width="7.8515625" style="0" customWidth="1"/>
    <col min="22" max="22" width="7.7109375" style="110" customWidth="1"/>
    <col min="23" max="23" width="7.140625" style="0" customWidth="1"/>
    <col min="24" max="24" width="0.71875" style="0" customWidth="1"/>
  </cols>
  <sheetData>
    <row r="1" spans="1:24" ht="11.25" customHeight="1">
      <c r="A1" s="111" t="s">
        <v>46</v>
      </c>
      <c r="B1" s="112"/>
      <c r="C1" s="69"/>
      <c r="D1" s="69"/>
      <c r="E1" s="70"/>
      <c r="F1" s="70"/>
      <c r="G1" s="70"/>
      <c r="L1" s="113"/>
      <c r="M1" s="70"/>
      <c r="Q1" s="76" t="s">
        <v>47</v>
      </c>
      <c r="R1" s="114"/>
      <c r="S1" s="70"/>
      <c r="W1" s="76" t="s">
        <v>47</v>
      </c>
      <c r="X1" s="113"/>
    </row>
    <row r="2" spans="1:24" ht="11.25" customHeight="1">
      <c r="A2" s="62" t="s">
        <v>48</v>
      </c>
      <c r="B2" s="115"/>
      <c r="C2" s="76"/>
      <c r="D2" s="69"/>
      <c r="E2" s="110"/>
      <c r="F2" s="110"/>
      <c r="G2" s="110"/>
      <c r="H2" s="110"/>
      <c r="I2" s="116" t="s">
        <v>49</v>
      </c>
      <c r="K2" s="110"/>
      <c r="L2" s="117"/>
      <c r="M2" s="118" t="s">
        <v>50</v>
      </c>
      <c r="N2" s="119"/>
      <c r="O2" s="119" t="s">
        <v>51</v>
      </c>
      <c r="P2" s="119" t="s">
        <v>52</v>
      </c>
      <c r="Q2" s="119" t="s">
        <v>53</v>
      </c>
      <c r="R2" s="114"/>
      <c r="S2" s="118" t="s">
        <v>54</v>
      </c>
      <c r="T2" s="120"/>
      <c r="U2" s="119" t="s">
        <v>51</v>
      </c>
      <c r="V2" s="119" t="s">
        <v>52</v>
      </c>
      <c r="W2" s="119" t="s">
        <v>53</v>
      </c>
      <c r="X2" s="117"/>
    </row>
    <row r="3" spans="1:24" ht="11.25" customHeight="1">
      <c r="A3" s="62" t="s">
        <v>55</v>
      </c>
      <c r="C3" s="121"/>
      <c r="D3" s="76"/>
      <c r="E3" s="69"/>
      <c r="F3" s="6"/>
      <c r="L3" s="113"/>
      <c r="M3" s="122" t="s">
        <v>56</v>
      </c>
      <c r="N3" s="123">
        <v>1</v>
      </c>
      <c r="O3" s="124">
        <v>5.21</v>
      </c>
      <c r="P3" s="125">
        <v>1612</v>
      </c>
      <c r="Q3" s="126">
        <f aca="true" t="shared" si="0" ref="Q3:Q37">+(P3/O3)</f>
        <v>309.404990403071</v>
      </c>
      <c r="R3" s="113"/>
      <c r="S3" s="122" t="s">
        <v>56</v>
      </c>
      <c r="T3" s="123">
        <v>1</v>
      </c>
      <c r="U3" s="124">
        <v>8.05</v>
      </c>
      <c r="V3" s="125">
        <v>1670</v>
      </c>
      <c r="W3" s="126">
        <f aca="true" t="shared" si="1" ref="W3:W15">+(V3/U3)</f>
        <v>207.45341614906832</v>
      </c>
      <c r="X3" s="113"/>
    </row>
    <row r="4" spans="2:24" ht="11.25" customHeight="1">
      <c r="B4" s="109" t="s">
        <v>57</v>
      </c>
      <c r="C4" s="121"/>
      <c r="D4" s="76"/>
      <c r="F4" s="6"/>
      <c r="L4" s="113"/>
      <c r="M4" s="119"/>
      <c r="N4" s="127">
        <v>2</v>
      </c>
      <c r="O4" s="128">
        <v>2.92</v>
      </c>
      <c r="P4" s="129">
        <v>1116</v>
      </c>
      <c r="Q4" s="130">
        <f t="shared" si="0"/>
        <v>382.1917808219178</v>
      </c>
      <c r="R4" s="113"/>
      <c r="S4" s="119"/>
      <c r="T4" s="127">
        <v>2</v>
      </c>
      <c r="U4" s="128">
        <v>2.77</v>
      </c>
      <c r="V4" s="129">
        <v>1364</v>
      </c>
      <c r="W4" s="130">
        <f t="shared" si="1"/>
        <v>492.4187725631769</v>
      </c>
      <c r="X4" s="113"/>
    </row>
    <row r="5" spans="1:24" ht="11.25" customHeight="1">
      <c r="A5" s="74"/>
      <c r="B5" s="115"/>
      <c r="C5" s="76"/>
      <c r="D5" s="76"/>
      <c r="E5" s="76" t="s">
        <v>47</v>
      </c>
      <c r="F5" s="113"/>
      <c r="K5" s="76" t="s">
        <v>47</v>
      </c>
      <c r="L5" s="113"/>
      <c r="M5" s="119"/>
      <c r="N5" s="127">
        <v>3</v>
      </c>
      <c r="O5" s="128">
        <v>2.57</v>
      </c>
      <c r="P5" s="129">
        <v>1380</v>
      </c>
      <c r="Q5" s="130">
        <f t="shared" si="0"/>
        <v>536.9649805447472</v>
      </c>
      <c r="R5" s="113"/>
      <c r="S5" s="119"/>
      <c r="T5" s="127">
        <v>3</v>
      </c>
      <c r="U5" s="128">
        <v>11.21</v>
      </c>
      <c r="V5" s="129">
        <v>1192</v>
      </c>
      <c r="W5" s="130">
        <f t="shared" si="1"/>
        <v>106.3336306868867</v>
      </c>
      <c r="X5" s="113"/>
    </row>
    <row r="6" spans="1:24" ht="11.25" customHeight="1">
      <c r="A6" s="118" t="s">
        <v>58</v>
      </c>
      <c r="B6" s="131"/>
      <c r="C6" s="119" t="s">
        <v>51</v>
      </c>
      <c r="D6" s="119" t="s">
        <v>52</v>
      </c>
      <c r="E6" s="119" t="s">
        <v>53</v>
      </c>
      <c r="F6" s="132"/>
      <c r="G6" s="118" t="s">
        <v>59</v>
      </c>
      <c r="H6" s="120"/>
      <c r="I6" s="119" t="s">
        <v>51</v>
      </c>
      <c r="J6" s="119" t="s">
        <v>52</v>
      </c>
      <c r="K6" s="119" t="s">
        <v>53</v>
      </c>
      <c r="L6" s="132"/>
      <c r="M6" s="119"/>
      <c r="N6" s="127">
        <v>4</v>
      </c>
      <c r="O6" s="128">
        <v>3.7</v>
      </c>
      <c r="P6" s="129">
        <v>810</v>
      </c>
      <c r="Q6" s="130">
        <f t="shared" si="0"/>
        <v>218.9189189189189</v>
      </c>
      <c r="R6" s="132"/>
      <c r="S6" s="119"/>
      <c r="T6" s="127">
        <v>4</v>
      </c>
      <c r="U6" s="133">
        <v>1832.16</v>
      </c>
      <c r="V6" s="129">
        <v>2442</v>
      </c>
      <c r="W6" s="130">
        <f t="shared" si="1"/>
        <v>1.3328530259365994</v>
      </c>
      <c r="X6" s="132"/>
    </row>
    <row r="7" spans="1:24" ht="11.25" customHeight="1">
      <c r="A7" s="122" t="s">
        <v>56</v>
      </c>
      <c r="B7" s="134">
        <v>1</v>
      </c>
      <c r="C7" s="124">
        <v>13.53</v>
      </c>
      <c r="D7" s="125">
        <v>1114</v>
      </c>
      <c r="E7" s="126">
        <f>+(D7/C7)</f>
        <v>82.33555062823356</v>
      </c>
      <c r="F7" s="132"/>
      <c r="G7" s="122" t="s">
        <v>56</v>
      </c>
      <c r="H7" s="123">
        <v>1</v>
      </c>
      <c r="I7" s="124">
        <v>4.88</v>
      </c>
      <c r="J7" s="125">
        <v>1169</v>
      </c>
      <c r="K7" s="126">
        <f>+(J7/I7)</f>
        <v>239.54918032786887</v>
      </c>
      <c r="L7" s="132"/>
      <c r="M7" s="119"/>
      <c r="N7" s="127">
        <v>5</v>
      </c>
      <c r="O7" s="128">
        <v>3.89</v>
      </c>
      <c r="P7" s="129">
        <v>1974</v>
      </c>
      <c r="Q7" s="130">
        <f t="shared" si="0"/>
        <v>507.4550128534704</v>
      </c>
      <c r="R7" s="132"/>
      <c r="S7" s="119"/>
      <c r="T7" s="127">
        <v>5</v>
      </c>
      <c r="U7" s="128">
        <v>2.65</v>
      </c>
      <c r="V7" s="129">
        <v>1374</v>
      </c>
      <c r="W7" s="130">
        <f t="shared" si="1"/>
        <v>518.4905660377359</v>
      </c>
      <c r="X7" s="132"/>
    </row>
    <row r="8" spans="1:24" ht="11.25" customHeight="1">
      <c r="A8" s="135"/>
      <c r="B8" s="136">
        <v>2</v>
      </c>
      <c r="C8" s="128">
        <v>3.8</v>
      </c>
      <c r="D8" s="129">
        <v>1195</v>
      </c>
      <c r="E8" s="130">
        <f>+(D8/C8)</f>
        <v>314.47368421052636</v>
      </c>
      <c r="F8" s="132"/>
      <c r="G8" s="119"/>
      <c r="H8" s="127">
        <v>2</v>
      </c>
      <c r="I8" s="128">
        <v>3.64</v>
      </c>
      <c r="J8" s="129">
        <v>1182</v>
      </c>
      <c r="K8" s="130">
        <f aca="true" t="shared" si="2" ref="K8:K31">+(J8/I8)</f>
        <v>324.7252747252747</v>
      </c>
      <c r="L8" s="132"/>
      <c r="M8" s="119"/>
      <c r="N8" s="127">
        <v>6</v>
      </c>
      <c r="O8" s="128">
        <v>3.09</v>
      </c>
      <c r="P8" s="129">
        <v>996</v>
      </c>
      <c r="Q8" s="130">
        <f t="shared" si="0"/>
        <v>322.33009708737865</v>
      </c>
      <c r="R8" s="132"/>
      <c r="S8" s="119"/>
      <c r="T8" s="127">
        <v>6</v>
      </c>
      <c r="U8" s="128">
        <v>1.83</v>
      </c>
      <c r="V8" s="129">
        <v>761</v>
      </c>
      <c r="W8" s="130">
        <f t="shared" si="1"/>
        <v>415.8469945355191</v>
      </c>
      <c r="X8" s="132"/>
    </row>
    <row r="9" spans="1:24" ht="11.25" customHeight="1">
      <c r="A9" s="135"/>
      <c r="B9" s="136">
        <v>3</v>
      </c>
      <c r="C9" s="128">
        <v>6.62</v>
      </c>
      <c r="D9" s="129">
        <v>1843</v>
      </c>
      <c r="E9" s="130">
        <f>+(D9/C9)</f>
        <v>278.3987915407855</v>
      </c>
      <c r="F9" s="132"/>
      <c r="G9" s="119"/>
      <c r="H9" s="127">
        <v>3</v>
      </c>
      <c r="I9" s="128">
        <v>5.23</v>
      </c>
      <c r="J9" s="129">
        <v>1047</v>
      </c>
      <c r="K9" s="130">
        <f t="shared" si="2"/>
        <v>200.19120458891013</v>
      </c>
      <c r="L9" s="132"/>
      <c r="M9" s="119"/>
      <c r="N9" s="127">
        <v>7</v>
      </c>
      <c r="O9" s="133">
        <v>1.89</v>
      </c>
      <c r="P9" s="129">
        <v>804</v>
      </c>
      <c r="Q9" s="130">
        <f t="shared" si="0"/>
        <v>425.3968253968254</v>
      </c>
      <c r="R9" s="132"/>
      <c r="S9" s="119"/>
      <c r="T9" s="127">
        <v>7</v>
      </c>
      <c r="U9" s="128">
        <v>2.81</v>
      </c>
      <c r="V9" s="129">
        <v>1347</v>
      </c>
      <c r="W9" s="130">
        <f t="shared" si="1"/>
        <v>479.3594306049822</v>
      </c>
      <c r="X9" s="132"/>
    </row>
    <row r="10" spans="1:24" ht="11.25" customHeight="1">
      <c r="A10" s="137"/>
      <c r="B10" s="138">
        <v>4</v>
      </c>
      <c r="C10" s="139">
        <v>9.85</v>
      </c>
      <c r="D10" s="140">
        <v>1362</v>
      </c>
      <c r="E10" s="141">
        <f>+(D10/C10)</f>
        <v>138.2741116751269</v>
      </c>
      <c r="F10" s="132"/>
      <c r="G10" s="119"/>
      <c r="H10" s="127">
        <v>4</v>
      </c>
      <c r="I10" s="128">
        <v>2.68</v>
      </c>
      <c r="J10" s="129">
        <v>825</v>
      </c>
      <c r="K10" s="130">
        <f t="shared" si="2"/>
        <v>307.8358208955224</v>
      </c>
      <c r="L10" s="132"/>
      <c r="M10" s="119"/>
      <c r="N10" s="127">
        <v>8</v>
      </c>
      <c r="O10" s="128">
        <v>16.68</v>
      </c>
      <c r="P10" s="129">
        <v>1463</v>
      </c>
      <c r="Q10" s="130">
        <f t="shared" si="0"/>
        <v>87.70983213429257</v>
      </c>
      <c r="R10" s="132"/>
      <c r="S10" s="119"/>
      <c r="T10" s="127">
        <v>8</v>
      </c>
      <c r="U10" s="128">
        <v>2.08</v>
      </c>
      <c r="V10" s="129">
        <v>1029</v>
      </c>
      <c r="W10" s="130">
        <f t="shared" si="1"/>
        <v>494.71153846153845</v>
      </c>
      <c r="X10" s="132"/>
    </row>
    <row r="11" spans="1:24" ht="11.25" customHeight="1">
      <c r="A11" s="142"/>
      <c r="B11" s="143"/>
      <c r="C11" s="143"/>
      <c r="D11" s="144"/>
      <c r="E11" s="145"/>
      <c r="F11" s="132"/>
      <c r="G11" s="119"/>
      <c r="H11" s="127">
        <v>5</v>
      </c>
      <c r="I11" s="128">
        <v>1.99</v>
      </c>
      <c r="J11" s="129">
        <v>1402</v>
      </c>
      <c r="K11" s="130">
        <f t="shared" si="2"/>
        <v>704.5226130653266</v>
      </c>
      <c r="L11" s="132"/>
      <c r="M11" s="119"/>
      <c r="N11" s="127">
        <v>9</v>
      </c>
      <c r="O11" s="128">
        <v>27.2</v>
      </c>
      <c r="P11" s="129">
        <v>2268</v>
      </c>
      <c r="Q11" s="130">
        <f t="shared" si="0"/>
        <v>83.38235294117648</v>
      </c>
      <c r="R11" s="132"/>
      <c r="S11" s="119"/>
      <c r="T11" s="127">
        <v>9</v>
      </c>
      <c r="U11" s="128">
        <v>3.21</v>
      </c>
      <c r="V11" s="129">
        <v>1760</v>
      </c>
      <c r="W11" s="130">
        <f t="shared" si="1"/>
        <v>548.2866043613707</v>
      </c>
      <c r="X11" s="132"/>
    </row>
    <row r="12" spans="1:24" ht="11.25" customHeight="1">
      <c r="A12" s="118" t="s">
        <v>60</v>
      </c>
      <c r="B12" s="119"/>
      <c r="C12" s="119" t="s">
        <v>51</v>
      </c>
      <c r="D12" s="119" t="s">
        <v>52</v>
      </c>
      <c r="E12" s="119" t="s">
        <v>53</v>
      </c>
      <c r="F12" s="132"/>
      <c r="G12" s="119"/>
      <c r="H12" s="127">
        <v>6</v>
      </c>
      <c r="I12" s="128">
        <v>10.4</v>
      </c>
      <c r="J12" s="129">
        <v>1073</v>
      </c>
      <c r="K12" s="130">
        <f t="shared" si="2"/>
        <v>103.17307692307692</v>
      </c>
      <c r="L12" s="132"/>
      <c r="M12" s="119"/>
      <c r="N12" s="127">
        <v>10</v>
      </c>
      <c r="O12" s="128">
        <v>3.81</v>
      </c>
      <c r="P12" s="129">
        <v>1738</v>
      </c>
      <c r="Q12" s="130">
        <f t="shared" si="0"/>
        <v>456.1679790026247</v>
      </c>
      <c r="R12" s="132"/>
      <c r="S12" s="119"/>
      <c r="T12" s="127">
        <v>10</v>
      </c>
      <c r="U12" s="128">
        <v>1.5</v>
      </c>
      <c r="V12" s="129">
        <v>1122</v>
      </c>
      <c r="W12" s="130">
        <f t="shared" si="1"/>
        <v>748</v>
      </c>
      <c r="X12" s="132"/>
    </row>
    <row r="13" spans="1:24" ht="11.25" customHeight="1">
      <c r="A13" s="122" t="s">
        <v>56</v>
      </c>
      <c r="B13" s="123">
        <v>1</v>
      </c>
      <c r="C13" s="124">
        <v>9.72</v>
      </c>
      <c r="D13" s="125">
        <v>1656</v>
      </c>
      <c r="E13" s="126">
        <f aca="true" t="shared" si="3" ref="E13:E37">+(D13/C13)</f>
        <v>170.37037037037035</v>
      </c>
      <c r="F13" s="132"/>
      <c r="G13" s="119"/>
      <c r="H13" s="127">
        <v>7</v>
      </c>
      <c r="I13" s="128">
        <v>5.83</v>
      </c>
      <c r="J13" s="129">
        <v>1817</v>
      </c>
      <c r="K13" s="130">
        <f t="shared" si="2"/>
        <v>311.663807890223</v>
      </c>
      <c r="L13" s="132"/>
      <c r="M13" s="119"/>
      <c r="N13" s="127">
        <v>11</v>
      </c>
      <c r="O13" s="128">
        <v>4.13</v>
      </c>
      <c r="P13" s="129">
        <v>1476</v>
      </c>
      <c r="Q13" s="130">
        <f t="shared" si="0"/>
        <v>357.3849878934625</v>
      </c>
      <c r="R13" s="132"/>
      <c r="S13" s="119"/>
      <c r="T13" s="127">
        <v>11</v>
      </c>
      <c r="U13" s="128">
        <v>2.17</v>
      </c>
      <c r="V13" s="129">
        <v>1223</v>
      </c>
      <c r="W13" s="130">
        <f t="shared" si="1"/>
        <v>563.594470046083</v>
      </c>
      <c r="X13" s="132"/>
    </row>
    <row r="14" spans="1:24" ht="11.25" customHeight="1">
      <c r="A14" s="119"/>
      <c r="B14" s="127">
        <v>2</v>
      </c>
      <c r="C14" s="128">
        <v>4.42</v>
      </c>
      <c r="D14" s="129">
        <v>2084</v>
      </c>
      <c r="E14" s="130">
        <f t="shared" si="3"/>
        <v>471.49321266968326</v>
      </c>
      <c r="F14" s="132"/>
      <c r="G14" s="119"/>
      <c r="H14" s="127">
        <v>8</v>
      </c>
      <c r="I14" s="128">
        <v>2.63</v>
      </c>
      <c r="J14" s="129">
        <v>1158</v>
      </c>
      <c r="K14" s="130">
        <f t="shared" si="2"/>
        <v>440.3041825095057</v>
      </c>
      <c r="L14" s="132"/>
      <c r="M14" s="119"/>
      <c r="N14" s="127">
        <v>12</v>
      </c>
      <c r="O14" s="128">
        <v>1.75</v>
      </c>
      <c r="P14" s="129">
        <v>912</v>
      </c>
      <c r="Q14" s="130">
        <f t="shared" si="0"/>
        <v>521.1428571428571</v>
      </c>
      <c r="R14" s="132"/>
      <c r="S14" s="119"/>
      <c r="T14" s="127">
        <v>12</v>
      </c>
      <c r="U14" s="146">
        <v>7.6175</v>
      </c>
      <c r="V14" s="129">
        <v>1427</v>
      </c>
      <c r="W14" s="130">
        <f t="shared" si="1"/>
        <v>187.331801772235</v>
      </c>
      <c r="X14" s="132"/>
    </row>
    <row r="15" spans="1:24" ht="11.25" customHeight="1">
      <c r="A15" s="119"/>
      <c r="B15" s="127">
        <v>3</v>
      </c>
      <c r="C15" s="133">
        <v>5.31</v>
      </c>
      <c r="D15" s="129">
        <v>1253</v>
      </c>
      <c r="E15" s="130">
        <f t="shared" si="3"/>
        <v>235.96986817325802</v>
      </c>
      <c r="F15" s="132"/>
      <c r="G15" s="119"/>
      <c r="H15" s="127">
        <v>9</v>
      </c>
      <c r="I15" s="128">
        <v>3.92</v>
      </c>
      <c r="J15" s="129">
        <v>1467</v>
      </c>
      <c r="K15" s="130">
        <f t="shared" si="2"/>
        <v>374.234693877551</v>
      </c>
      <c r="L15" s="132"/>
      <c r="M15" s="119"/>
      <c r="N15" s="127">
        <v>13</v>
      </c>
      <c r="O15" s="128">
        <v>4.47</v>
      </c>
      <c r="P15" s="129">
        <v>1028</v>
      </c>
      <c r="Q15" s="130">
        <f t="shared" si="0"/>
        <v>229.97762863534678</v>
      </c>
      <c r="R15" s="132"/>
      <c r="S15" s="119"/>
      <c r="T15" s="147">
        <v>13</v>
      </c>
      <c r="U15" s="148">
        <v>14.38</v>
      </c>
      <c r="V15" s="140">
        <v>1766</v>
      </c>
      <c r="W15" s="141">
        <f t="shared" si="1"/>
        <v>122.80945757997218</v>
      </c>
      <c r="X15" s="132"/>
    </row>
    <row r="16" spans="1:24" ht="11.25" customHeight="1">
      <c r="A16" s="119"/>
      <c r="B16" s="127">
        <v>4</v>
      </c>
      <c r="C16" s="128">
        <v>5.77</v>
      </c>
      <c r="D16" s="129">
        <v>1724</v>
      </c>
      <c r="E16" s="130">
        <f t="shared" si="3"/>
        <v>298.78682842287697</v>
      </c>
      <c r="F16" s="132"/>
      <c r="G16" s="119"/>
      <c r="H16" s="127">
        <v>10</v>
      </c>
      <c r="I16" s="128">
        <v>2.85</v>
      </c>
      <c r="J16" s="129">
        <v>1148</v>
      </c>
      <c r="K16" s="130">
        <f t="shared" si="2"/>
        <v>402.8070175438596</v>
      </c>
      <c r="L16" s="132"/>
      <c r="M16" s="119"/>
      <c r="N16" s="127">
        <v>14</v>
      </c>
      <c r="O16" s="128">
        <v>2.98</v>
      </c>
      <c r="P16" s="129">
        <v>1628</v>
      </c>
      <c r="Q16" s="130">
        <f t="shared" si="0"/>
        <v>546.3087248322148</v>
      </c>
      <c r="R16" s="132"/>
      <c r="S16" s="142"/>
      <c r="T16" s="143"/>
      <c r="U16" s="145"/>
      <c r="V16" s="144"/>
      <c r="W16" s="145"/>
      <c r="X16" s="132"/>
    </row>
    <row r="17" spans="1:24" ht="11.25" customHeight="1">
      <c r="A17" s="119"/>
      <c r="B17" s="127">
        <v>5</v>
      </c>
      <c r="C17" s="128">
        <v>2.92</v>
      </c>
      <c r="D17" s="129">
        <v>1684</v>
      </c>
      <c r="E17" s="130">
        <f t="shared" si="3"/>
        <v>576.7123287671233</v>
      </c>
      <c r="F17" s="132"/>
      <c r="G17" s="119"/>
      <c r="H17" s="127">
        <v>11</v>
      </c>
      <c r="I17" s="128">
        <v>3.04</v>
      </c>
      <c r="J17" s="129">
        <v>1446</v>
      </c>
      <c r="K17" s="130">
        <f t="shared" si="2"/>
        <v>475.6578947368421</v>
      </c>
      <c r="L17" s="132"/>
      <c r="M17" s="119"/>
      <c r="N17" s="127">
        <v>15</v>
      </c>
      <c r="O17" s="128">
        <v>1.8</v>
      </c>
      <c r="P17" s="129">
        <v>1086</v>
      </c>
      <c r="Q17" s="130">
        <f t="shared" si="0"/>
        <v>603.3333333333334</v>
      </c>
      <c r="R17" s="132"/>
      <c r="S17" s="142"/>
      <c r="T17" s="143"/>
      <c r="U17" s="145"/>
      <c r="V17" s="144"/>
      <c r="W17" s="145"/>
      <c r="X17" s="132"/>
    </row>
    <row r="18" spans="1:24" ht="11.25" customHeight="1">
      <c r="A18" s="119"/>
      <c r="B18" s="127">
        <v>6</v>
      </c>
      <c r="C18" s="128">
        <v>2.87</v>
      </c>
      <c r="D18" s="129">
        <v>1354</v>
      </c>
      <c r="E18" s="130">
        <f t="shared" si="3"/>
        <v>471.7770034843205</v>
      </c>
      <c r="F18" s="132"/>
      <c r="G18" s="119"/>
      <c r="H18" s="127">
        <v>12</v>
      </c>
      <c r="I18" s="128">
        <v>2.03</v>
      </c>
      <c r="J18" s="129">
        <v>1040</v>
      </c>
      <c r="K18" s="130">
        <f t="shared" si="2"/>
        <v>512.3152709359606</v>
      </c>
      <c r="L18" s="132"/>
      <c r="M18" s="119"/>
      <c r="N18" s="127">
        <v>16</v>
      </c>
      <c r="O18" s="128">
        <v>1.42</v>
      </c>
      <c r="P18" s="129">
        <v>758</v>
      </c>
      <c r="Q18" s="130">
        <f t="shared" si="0"/>
        <v>533.8028169014085</v>
      </c>
      <c r="R18" s="132"/>
      <c r="S18" s="149"/>
      <c r="T18" s="150"/>
      <c r="U18" s="149"/>
      <c r="V18" s="150"/>
      <c r="W18" s="76" t="s">
        <v>47</v>
      </c>
      <c r="X18" s="132"/>
    </row>
    <row r="19" spans="1:24" ht="11.25" customHeight="1">
      <c r="A19" s="119"/>
      <c r="B19" s="127">
        <v>7</v>
      </c>
      <c r="C19" s="128">
        <v>69.51</v>
      </c>
      <c r="D19" s="129">
        <v>2151</v>
      </c>
      <c r="E19" s="130">
        <f t="shared" si="3"/>
        <v>30.945187742770823</v>
      </c>
      <c r="F19" s="132"/>
      <c r="G19" s="119"/>
      <c r="H19" s="127">
        <v>13</v>
      </c>
      <c r="I19" s="128">
        <v>8.15</v>
      </c>
      <c r="J19" s="129">
        <v>1276</v>
      </c>
      <c r="K19" s="130">
        <f t="shared" si="2"/>
        <v>156.5644171779141</v>
      </c>
      <c r="L19" s="132"/>
      <c r="M19" s="119"/>
      <c r="N19" s="127">
        <v>17</v>
      </c>
      <c r="O19" s="128">
        <v>1.5</v>
      </c>
      <c r="P19" s="129">
        <v>1053</v>
      </c>
      <c r="Q19" s="130">
        <f t="shared" si="0"/>
        <v>702</v>
      </c>
      <c r="R19" s="132"/>
      <c r="S19" s="118" t="s">
        <v>61</v>
      </c>
      <c r="T19" s="119"/>
      <c r="U19" s="119" t="s">
        <v>51</v>
      </c>
      <c r="V19" s="119" t="s">
        <v>52</v>
      </c>
      <c r="W19" s="119" t="s">
        <v>53</v>
      </c>
      <c r="X19" s="132"/>
    </row>
    <row r="20" spans="1:24" ht="11.25" customHeight="1">
      <c r="A20" s="119"/>
      <c r="B20" s="127">
        <v>8</v>
      </c>
      <c r="C20" s="128">
        <v>4.9</v>
      </c>
      <c r="D20" s="129">
        <v>1816</v>
      </c>
      <c r="E20" s="130">
        <f t="shared" si="3"/>
        <v>370.61224489795916</v>
      </c>
      <c r="F20" s="132"/>
      <c r="G20" s="119"/>
      <c r="H20" s="127">
        <v>14</v>
      </c>
      <c r="I20" s="128">
        <v>3.49</v>
      </c>
      <c r="J20" s="129">
        <v>989</v>
      </c>
      <c r="K20" s="130">
        <f t="shared" si="2"/>
        <v>283.3810888252149</v>
      </c>
      <c r="L20" s="132"/>
      <c r="M20" s="119"/>
      <c r="N20" s="127">
        <v>18</v>
      </c>
      <c r="O20" s="128">
        <v>2.29</v>
      </c>
      <c r="P20" s="129">
        <v>1192</v>
      </c>
      <c r="Q20" s="130">
        <f t="shared" si="0"/>
        <v>520.5240174672489</v>
      </c>
      <c r="R20" s="132"/>
      <c r="S20" s="122" t="s">
        <v>56</v>
      </c>
      <c r="T20" s="123">
        <v>1</v>
      </c>
      <c r="U20" s="124">
        <v>5.1</v>
      </c>
      <c r="V20" s="125">
        <v>790</v>
      </c>
      <c r="W20" s="126">
        <f>+(V20/U20)</f>
        <v>154.90196078431373</v>
      </c>
      <c r="X20" s="132"/>
    </row>
    <row r="21" spans="1:24" ht="11.25" customHeight="1">
      <c r="A21" s="119"/>
      <c r="B21" s="127">
        <v>9</v>
      </c>
      <c r="C21" s="128">
        <v>2.64</v>
      </c>
      <c r="D21" s="129">
        <v>1290</v>
      </c>
      <c r="E21" s="130">
        <f t="shared" si="3"/>
        <v>488.6363636363636</v>
      </c>
      <c r="F21" s="132"/>
      <c r="G21" s="119"/>
      <c r="H21" s="127">
        <v>15</v>
      </c>
      <c r="I21" s="128">
        <v>3.88</v>
      </c>
      <c r="J21" s="129">
        <v>1464</v>
      </c>
      <c r="K21" s="130">
        <f t="shared" si="2"/>
        <v>377.319587628866</v>
      </c>
      <c r="L21" s="132"/>
      <c r="M21" s="119"/>
      <c r="N21" s="127">
        <v>19</v>
      </c>
      <c r="O21" s="128">
        <v>2.45</v>
      </c>
      <c r="P21" s="129">
        <v>1258</v>
      </c>
      <c r="Q21" s="130">
        <f t="shared" si="0"/>
        <v>513.469387755102</v>
      </c>
      <c r="R21" s="132"/>
      <c r="S21" s="119"/>
      <c r="T21" s="147">
        <v>2</v>
      </c>
      <c r="U21" s="151">
        <v>1237.61</v>
      </c>
      <c r="V21" s="140">
        <v>1793</v>
      </c>
      <c r="W21" s="141">
        <f>+(V21/U21)</f>
        <v>1.4487601102124257</v>
      </c>
      <c r="X21" s="132"/>
    </row>
    <row r="22" spans="1:24" ht="11.25" customHeight="1">
      <c r="A22" s="119"/>
      <c r="B22" s="127">
        <v>10</v>
      </c>
      <c r="C22" s="133">
        <v>1741.3</v>
      </c>
      <c r="D22" s="129">
        <v>1907</v>
      </c>
      <c r="E22" s="130">
        <f t="shared" si="3"/>
        <v>1.0951587894102108</v>
      </c>
      <c r="F22" s="132"/>
      <c r="G22" s="119"/>
      <c r="H22" s="127">
        <v>16</v>
      </c>
      <c r="I22" s="128">
        <v>9.21</v>
      </c>
      <c r="J22" s="129">
        <v>1307</v>
      </c>
      <c r="K22" s="130">
        <f t="shared" si="2"/>
        <v>141.91096634093375</v>
      </c>
      <c r="L22" s="132"/>
      <c r="M22" s="119"/>
      <c r="N22" s="127">
        <v>20</v>
      </c>
      <c r="O22" s="128">
        <v>1.92</v>
      </c>
      <c r="P22" s="129">
        <v>1152</v>
      </c>
      <c r="Q22" s="130">
        <f t="shared" si="0"/>
        <v>600</v>
      </c>
      <c r="R22" s="132"/>
      <c r="S22" s="36"/>
      <c r="T22" s="36"/>
      <c r="U22" s="36"/>
      <c r="V22" s="36"/>
      <c r="W22" s="36"/>
      <c r="X22" s="132"/>
    </row>
    <row r="23" spans="1:24" ht="11.25" customHeight="1">
      <c r="A23" s="119"/>
      <c r="B23" s="127">
        <v>11</v>
      </c>
      <c r="C23" s="128">
        <v>3.2</v>
      </c>
      <c r="D23" s="129">
        <v>1086</v>
      </c>
      <c r="E23" s="130">
        <f t="shared" si="3"/>
        <v>339.375</v>
      </c>
      <c r="F23" s="132"/>
      <c r="G23" s="119"/>
      <c r="H23" s="127">
        <v>17</v>
      </c>
      <c r="I23" s="128">
        <v>8.5</v>
      </c>
      <c r="J23" s="129">
        <v>844</v>
      </c>
      <c r="K23" s="130">
        <f t="shared" si="2"/>
        <v>99.29411764705883</v>
      </c>
      <c r="L23" s="132"/>
      <c r="M23" s="119"/>
      <c r="N23" s="127">
        <v>21</v>
      </c>
      <c r="O23" s="128">
        <v>10.27</v>
      </c>
      <c r="P23" s="129">
        <v>1419</v>
      </c>
      <c r="Q23" s="130">
        <f t="shared" si="0"/>
        <v>138.16942551119766</v>
      </c>
      <c r="R23" s="132"/>
      <c r="S23" s="36"/>
      <c r="T23" s="36"/>
      <c r="U23" s="36"/>
      <c r="V23" s="36"/>
      <c r="W23" s="36"/>
      <c r="X23" s="132"/>
    </row>
    <row r="24" spans="1:24" ht="11.25" customHeight="1">
      <c r="A24" s="119"/>
      <c r="B24" s="127">
        <v>12</v>
      </c>
      <c r="C24" s="128">
        <v>2.4</v>
      </c>
      <c r="D24" s="129">
        <v>1338</v>
      </c>
      <c r="E24" s="130">
        <f t="shared" si="3"/>
        <v>557.5</v>
      </c>
      <c r="F24" s="132"/>
      <c r="G24" s="119"/>
      <c r="H24" s="127">
        <v>18</v>
      </c>
      <c r="I24" s="128">
        <v>2.67</v>
      </c>
      <c r="J24" s="129">
        <v>898</v>
      </c>
      <c r="K24" s="130">
        <f t="shared" si="2"/>
        <v>336.32958801498125</v>
      </c>
      <c r="L24" s="132"/>
      <c r="M24" s="119"/>
      <c r="N24" s="127">
        <v>22</v>
      </c>
      <c r="O24" s="128">
        <v>3.51</v>
      </c>
      <c r="P24" s="129">
        <v>1633</v>
      </c>
      <c r="Q24" s="130">
        <f t="shared" si="0"/>
        <v>465.24216524216524</v>
      </c>
      <c r="R24" s="132"/>
      <c r="S24" s="36"/>
      <c r="T24" s="36"/>
      <c r="U24" s="36"/>
      <c r="V24" s="36"/>
      <c r="W24" s="36"/>
      <c r="X24" s="132"/>
    </row>
    <row r="25" spans="1:24" ht="11.25" customHeight="1">
      <c r="A25" s="119"/>
      <c r="B25" s="127">
        <v>13</v>
      </c>
      <c r="C25" s="128">
        <v>3.8</v>
      </c>
      <c r="D25" s="129">
        <v>1096</v>
      </c>
      <c r="E25" s="130">
        <f t="shared" si="3"/>
        <v>288.42105263157896</v>
      </c>
      <c r="F25" s="132"/>
      <c r="G25" s="119"/>
      <c r="H25" s="127">
        <v>19</v>
      </c>
      <c r="I25" s="128">
        <v>3.88</v>
      </c>
      <c r="J25" s="129">
        <v>1471</v>
      </c>
      <c r="K25" s="130">
        <f t="shared" si="2"/>
        <v>379.12371134020617</v>
      </c>
      <c r="L25" s="132"/>
      <c r="M25" s="119"/>
      <c r="N25" s="127">
        <v>23</v>
      </c>
      <c r="O25" s="128">
        <v>13.76</v>
      </c>
      <c r="P25" s="129">
        <v>1916</v>
      </c>
      <c r="Q25" s="130">
        <f t="shared" si="0"/>
        <v>139.24418604651163</v>
      </c>
      <c r="R25" s="132"/>
      <c r="S25" s="36"/>
      <c r="T25" s="36"/>
      <c r="U25" s="36"/>
      <c r="V25" s="36"/>
      <c r="W25" s="36"/>
      <c r="X25" s="132"/>
    </row>
    <row r="26" spans="1:24" ht="11.25" customHeight="1">
      <c r="A26" s="119"/>
      <c r="B26" s="127">
        <v>14</v>
      </c>
      <c r="C26" s="128">
        <v>6.2</v>
      </c>
      <c r="D26" s="129">
        <v>1164</v>
      </c>
      <c r="E26" s="130">
        <f t="shared" si="3"/>
        <v>187.74193548387098</v>
      </c>
      <c r="F26" s="132"/>
      <c r="G26" s="119"/>
      <c r="H26" s="127">
        <v>20</v>
      </c>
      <c r="I26" s="128">
        <v>6.15</v>
      </c>
      <c r="J26" s="129">
        <v>1551</v>
      </c>
      <c r="K26" s="130">
        <f t="shared" si="2"/>
        <v>252.1951219512195</v>
      </c>
      <c r="L26" s="132"/>
      <c r="M26" s="119"/>
      <c r="N26" s="127">
        <v>24</v>
      </c>
      <c r="O26" s="128">
        <v>1.47</v>
      </c>
      <c r="P26" s="129">
        <v>1077</v>
      </c>
      <c r="Q26" s="130">
        <f t="shared" si="0"/>
        <v>732.6530612244898</v>
      </c>
      <c r="R26" s="132"/>
      <c r="S26" s="36"/>
      <c r="T26" s="36"/>
      <c r="U26" s="36"/>
      <c r="V26" s="36"/>
      <c r="W26" s="36"/>
      <c r="X26" s="132"/>
    </row>
    <row r="27" spans="1:24" ht="11.25" customHeight="1">
      <c r="A27" s="119"/>
      <c r="B27" s="127">
        <v>15</v>
      </c>
      <c r="C27" s="128">
        <v>4.06</v>
      </c>
      <c r="D27" s="129">
        <v>1723</v>
      </c>
      <c r="E27" s="130">
        <f t="shared" si="3"/>
        <v>424.384236453202</v>
      </c>
      <c r="F27" s="132"/>
      <c r="G27" s="119"/>
      <c r="H27" s="127">
        <v>21</v>
      </c>
      <c r="I27" s="128">
        <v>3.44</v>
      </c>
      <c r="J27" s="129">
        <v>981</v>
      </c>
      <c r="K27" s="130">
        <f t="shared" si="2"/>
        <v>285.1744186046512</v>
      </c>
      <c r="L27" s="132"/>
      <c r="M27" s="119"/>
      <c r="N27" s="127">
        <v>25</v>
      </c>
      <c r="O27" s="128">
        <v>4.15</v>
      </c>
      <c r="P27" s="129">
        <v>1432</v>
      </c>
      <c r="Q27" s="130">
        <f t="shared" si="0"/>
        <v>345.0602409638554</v>
      </c>
      <c r="R27" s="132"/>
      <c r="S27" s="119"/>
      <c r="T27" s="36"/>
      <c r="U27" s="36"/>
      <c r="V27" s="152"/>
      <c r="W27" s="36"/>
      <c r="X27" s="132"/>
    </row>
    <row r="28" spans="1:24" ht="11.25" customHeight="1">
      <c r="A28" s="119"/>
      <c r="B28" s="127">
        <v>16</v>
      </c>
      <c r="C28" s="128">
        <v>2.8</v>
      </c>
      <c r="D28" s="129">
        <v>1423</v>
      </c>
      <c r="E28" s="130">
        <f t="shared" si="3"/>
        <v>508.2142857142857</v>
      </c>
      <c r="F28" s="132"/>
      <c r="G28" s="119"/>
      <c r="H28" s="127">
        <v>22</v>
      </c>
      <c r="I28" s="128">
        <v>2.58</v>
      </c>
      <c r="J28" s="129">
        <v>1064</v>
      </c>
      <c r="K28" s="130">
        <f t="shared" si="2"/>
        <v>412.40310077519376</v>
      </c>
      <c r="L28" s="132"/>
      <c r="M28" s="119"/>
      <c r="N28" s="127">
        <v>26</v>
      </c>
      <c r="O28" s="128">
        <v>7.78</v>
      </c>
      <c r="P28" s="129">
        <v>777</v>
      </c>
      <c r="Q28" s="130">
        <f t="shared" si="0"/>
        <v>99.87146529562982</v>
      </c>
      <c r="R28" s="132"/>
      <c r="S28" s="119"/>
      <c r="T28" s="36"/>
      <c r="U28" s="36"/>
      <c r="V28" s="152"/>
      <c r="W28" s="36"/>
      <c r="X28" s="132"/>
    </row>
    <row r="29" spans="1:24" ht="11.25" customHeight="1">
      <c r="A29" s="119"/>
      <c r="B29" s="127">
        <v>17</v>
      </c>
      <c r="C29" s="146">
        <v>49.72</v>
      </c>
      <c r="D29" s="129">
        <v>2246</v>
      </c>
      <c r="E29" s="130">
        <f t="shared" si="3"/>
        <v>45.17296862429606</v>
      </c>
      <c r="F29" s="132"/>
      <c r="G29" s="119"/>
      <c r="H29" s="127">
        <v>23</v>
      </c>
      <c r="I29" s="128">
        <v>2.57</v>
      </c>
      <c r="J29" s="129">
        <v>974</v>
      </c>
      <c r="K29" s="130">
        <f t="shared" si="2"/>
        <v>378.9883268482491</v>
      </c>
      <c r="L29" s="132"/>
      <c r="M29" s="119"/>
      <c r="N29" s="127">
        <v>27</v>
      </c>
      <c r="O29" s="128">
        <v>12.17</v>
      </c>
      <c r="P29" s="129">
        <v>1882</v>
      </c>
      <c r="Q29" s="130">
        <f t="shared" si="0"/>
        <v>154.64256368118325</v>
      </c>
      <c r="R29" s="132"/>
      <c r="S29" s="119"/>
      <c r="T29" s="36"/>
      <c r="U29" s="36"/>
      <c r="V29" s="152"/>
      <c r="W29" s="36"/>
      <c r="X29" s="132"/>
    </row>
    <row r="30" spans="1:24" ht="11.25" customHeight="1">
      <c r="A30" s="119"/>
      <c r="B30" s="127">
        <v>18</v>
      </c>
      <c r="C30" s="153">
        <v>16.9</v>
      </c>
      <c r="D30" s="129">
        <v>1965</v>
      </c>
      <c r="E30" s="130">
        <f t="shared" si="3"/>
        <v>116.27218934911244</v>
      </c>
      <c r="F30" s="132"/>
      <c r="G30" s="119"/>
      <c r="H30" s="127">
        <v>24</v>
      </c>
      <c r="I30" s="128">
        <v>7.64</v>
      </c>
      <c r="J30" s="129">
        <v>1007</v>
      </c>
      <c r="K30" s="130">
        <f t="shared" si="2"/>
        <v>131.8062827225131</v>
      </c>
      <c r="L30" s="132"/>
      <c r="M30" s="119"/>
      <c r="N30" s="127">
        <v>28</v>
      </c>
      <c r="O30" s="128">
        <v>4.46</v>
      </c>
      <c r="P30" s="129">
        <v>1259</v>
      </c>
      <c r="Q30" s="130">
        <f t="shared" si="0"/>
        <v>282.2869955156951</v>
      </c>
      <c r="R30" s="132"/>
      <c r="S30" s="119"/>
      <c r="T30" s="36"/>
      <c r="U30" s="36"/>
      <c r="V30" s="152"/>
      <c r="W30" s="36"/>
      <c r="X30" s="132"/>
    </row>
    <row r="31" spans="1:24" ht="11.25" customHeight="1">
      <c r="A31" s="119"/>
      <c r="B31" s="127">
        <v>19</v>
      </c>
      <c r="C31" s="128">
        <v>15.4</v>
      </c>
      <c r="D31" s="129">
        <v>2007</v>
      </c>
      <c r="E31" s="130">
        <f t="shared" si="3"/>
        <v>130.32467532467533</v>
      </c>
      <c r="F31" s="132"/>
      <c r="G31" s="119"/>
      <c r="H31" s="147">
        <v>25</v>
      </c>
      <c r="I31" s="139">
        <v>9.39</v>
      </c>
      <c r="J31" s="140">
        <v>1085</v>
      </c>
      <c r="K31" s="141">
        <f t="shared" si="2"/>
        <v>115.54845580404685</v>
      </c>
      <c r="L31" s="132"/>
      <c r="M31" s="119"/>
      <c r="N31" s="127">
        <v>29</v>
      </c>
      <c r="O31" s="133">
        <v>1162.19</v>
      </c>
      <c r="P31" s="129">
        <v>3175</v>
      </c>
      <c r="Q31" s="130">
        <f t="shared" si="0"/>
        <v>2.7319113053803594</v>
      </c>
      <c r="R31" s="132"/>
      <c r="S31" s="119"/>
      <c r="T31" s="36"/>
      <c r="U31" s="36"/>
      <c r="V31" s="152"/>
      <c r="W31" s="36"/>
      <c r="X31" s="132"/>
    </row>
    <row r="32" spans="1:24" ht="11.25" customHeight="1">
      <c r="A32" s="119"/>
      <c r="B32" s="127">
        <v>20</v>
      </c>
      <c r="C32" s="128">
        <v>441.96</v>
      </c>
      <c r="D32" s="129">
        <v>2404</v>
      </c>
      <c r="E32" s="130">
        <f t="shared" si="3"/>
        <v>5.439406281111413</v>
      </c>
      <c r="F32" s="132"/>
      <c r="G32" s="36"/>
      <c r="H32" s="36"/>
      <c r="I32" s="36"/>
      <c r="J32" s="152"/>
      <c r="K32" s="36"/>
      <c r="L32" s="132"/>
      <c r="M32" s="119"/>
      <c r="N32" s="127">
        <v>30</v>
      </c>
      <c r="O32" s="146">
        <v>16.59</v>
      </c>
      <c r="P32" s="129">
        <v>2579</v>
      </c>
      <c r="Q32" s="130">
        <f t="shared" si="0"/>
        <v>155.45509342977698</v>
      </c>
      <c r="R32" s="132"/>
      <c r="S32" s="36"/>
      <c r="T32" s="36"/>
      <c r="U32" s="36"/>
      <c r="V32" s="152"/>
      <c r="W32" s="36"/>
      <c r="X32" s="132"/>
    </row>
    <row r="33" spans="1:24" ht="11.25" customHeight="1">
      <c r="A33" s="119"/>
      <c r="B33" s="127">
        <v>21</v>
      </c>
      <c r="C33" s="146">
        <v>143.61</v>
      </c>
      <c r="D33" s="129">
        <v>2911</v>
      </c>
      <c r="E33" s="130">
        <f t="shared" si="3"/>
        <v>20.270176171575795</v>
      </c>
      <c r="F33" s="132"/>
      <c r="G33" s="36"/>
      <c r="H33" s="36"/>
      <c r="I33" s="36"/>
      <c r="J33" s="152"/>
      <c r="K33" s="36"/>
      <c r="L33" s="132"/>
      <c r="M33" s="119"/>
      <c r="N33" s="127">
        <v>31</v>
      </c>
      <c r="O33" s="146">
        <v>9.66</v>
      </c>
      <c r="P33" s="129">
        <v>2220</v>
      </c>
      <c r="Q33" s="130">
        <f t="shared" si="0"/>
        <v>229.8136645962733</v>
      </c>
      <c r="R33" s="132"/>
      <c r="S33" s="36"/>
      <c r="T33" s="36"/>
      <c r="U33" s="36"/>
      <c r="V33" s="152"/>
      <c r="W33" s="36"/>
      <c r="X33" s="132"/>
    </row>
    <row r="34" spans="1:24" ht="11.25" customHeight="1">
      <c r="A34" s="119"/>
      <c r="B34" s="127">
        <v>22</v>
      </c>
      <c r="C34" s="133">
        <v>6.87</v>
      </c>
      <c r="D34" s="129">
        <v>1904</v>
      </c>
      <c r="E34" s="130">
        <f t="shared" si="3"/>
        <v>277.14701601164484</v>
      </c>
      <c r="F34" s="132"/>
      <c r="G34" s="36"/>
      <c r="H34" s="36"/>
      <c r="I34" s="36"/>
      <c r="J34" s="152"/>
      <c r="K34" s="36"/>
      <c r="L34" s="132"/>
      <c r="M34" s="119"/>
      <c r="N34" s="127">
        <v>32</v>
      </c>
      <c r="O34" s="133">
        <v>50.85</v>
      </c>
      <c r="P34" s="129">
        <v>2804</v>
      </c>
      <c r="Q34" s="130">
        <f t="shared" si="0"/>
        <v>55.1425762045231</v>
      </c>
      <c r="R34" s="132"/>
      <c r="S34" s="36"/>
      <c r="T34" s="36"/>
      <c r="U34" s="36"/>
      <c r="V34" s="152"/>
      <c r="W34" s="36"/>
      <c r="X34" s="132"/>
    </row>
    <row r="35" spans="1:24" ht="11.25" customHeight="1">
      <c r="A35" s="119"/>
      <c r="B35" s="127">
        <v>23</v>
      </c>
      <c r="C35" s="133">
        <v>13.94</v>
      </c>
      <c r="D35" s="129">
        <v>1827</v>
      </c>
      <c r="E35" s="130">
        <f t="shared" si="3"/>
        <v>131.06169296987088</v>
      </c>
      <c r="F35" s="132"/>
      <c r="G35" s="36"/>
      <c r="H35" s="36"/>
      <c r="I35" s="36"/>
      <c r="J35" s="152"/>
      <c r="K35" s="36"/>
      <c r="L35" s="132"/>
      <c r="M35" s="119"/>
      <c r="N35" s="127">
        <v>33</v>
      </c>
      <c r="O35" s="133">
        <v>32.52</v>
      </c>
      <c r="P35" s="129">
        <v>2696</v>
      </c>
      <c r="Q35" s="130">
        <f t="shared" si="0"/>
        <v>82.90282902829027</v>
      </c>
      <c r="R35" s="132"/>
      <c r="S35" s="36"/>
      <c r="T35" s="36"/>
      <c r="U35" s="36"/>
      <c r="V35" s="152"/>
      <c r="W35" s="36"/>
      <c r="X35" s="132"/>
    </row>
    <row r="36" spans="1:24" ht="11.25" customHeight="1">
      <c r="A36" s="119"/>
      <c r="B36" s="127">
        <v>24</v>
      </c>
      <c r="C36" s="133">
        <v>14.91</v>
      </c>
      <c r="D36" s="129">
        <v>1790</v>
      </c>
      <c r="E36" s="130">
        <f t="shared" si="3"/>
        <v>120.05365526492287</v>
      </c>
      <c r="F36" s="132"/>
      <c r="G36" s="36"/>
      <c r="H36" s="36"/>
      <c r="I36" s="36"/>
      <c r="J36" s="152"/>
      <c r="K36" s="36"/>
      <c r="L36" s="132"/>
      <c r="M36" s="119"/>
      <c r="N36" s="127">
        <v>34</v>
      </c>
      <c r="O36" s="133">
        <v>52.57</v>
      </c>
      <c r="P36" s="129">
        <v>1933</v>
      </c>
      <c r="Q36" s="130">
        <f t="shared" si="0"/>
        <v>36.77002092448164</v>
      </c>
      <c r="R36" s="132"/>
      <c r="S36" s="36"/>
      <c r="T36" s="36"/>
      <c r="U36" s="36"/>
      <c r="V36" s="152"/>
      <c r="W36" s="36"/>
      <c r="X36" s="132"/>
    </row>
    <row r="37" spans="1:24" ht="11.25" customHeight="1">
      <c r="A37" s="119"/>
      <c r="B37" s="147">
        <v>25</v>
      </c>
      <c r="C37" s="151">
        <v>16.98</v>
      </c>
      <c r="D37" s="140">
        <v>1442</v>
      </c>
      <c r="E37" s="141">
        <f t="shared" si="3"/>
        <v>84.92343934040046</v>
      </c>
      <c r="F37" s="132"/>
      <c r="G37" s="36"/>
      <c r="H37" s="36"/>
      <c r="I37" s="36"/>
      <c r="J37" s="152"/>
      <c r="K37" s="36"/>
      <c r="L37" s="132"/>
      <c r="M37" s="119"/>
      <c r="N37" s="147">
        <v>35</v>
      </c>
      <c r="O37" s="151">
        <v>552.26</v>
      </c>
      <c r="P37" s="140">
        <v>1540</v>
      </c>
      <c r="Q37" s="141">
        <f t="shared" si="0"/>
        <v>2.7885416289428893</v>
      </c>
      <c r="R37" s="132"/>
      <c r="S37" s="36"/>
      <c r="T37" s="36"/>
      <c r="U37" s="36"/>
      <c r="V37" s="152"/>
      <c r="W37" s="36"/>
      <c r="X37" s="132"/>
    </row>
    <row r="38" spans="1:24" ht="12.75">
      <c r="A38" s="142"/>
      <c r="B38" s="8"/>
      <c r="C38" s="154"/>
      <c r="D38" s="144"/>
      <c r="E38" s="145"/>
      <c r="F38" s="149"/>
      <c r="G38" s="149"/>
      <c r="H38" s="149"/>
      <c r="I38" s="149"/>
      <c r="J38" s="150"/>
      <c r="K38" s="149"/>
      <c r="L38" s="149"/>
      <c r="M38" s="149"/>
      <c r="N38" s="150"/>
      <c r="O38" s="149"/>
      <c r="P38" s="150"/>
      <c r="Q38" s="149"/>
      <c r="R38" s="149"/>
      <c r="S38" s="149"/>
      <c r="T38" s="149"/>
      <c r="U38" s="149"/>
      <c r="V38" s="150"/>
      <c r="W38" s="149"/>
      <c r="X38" s="149"/>
    </row>
    <row r="39" spans="1:24" ht="12.75">
      <c r="A39" s="36"/>
      <c r="B39" s="36"/>
      <c r="C39" s="152"/>
      <c r="D39" s="152"/>
      <c r="E39" s="36"/>
      <c r="F39" s="36"/>
      <c r="G39" s="36"/>
      <c r="H39" s="36"/>
      <c r="I39" s="36"/>
      <c r="J39" s="152"/>
      <c r="K39" s="36"/>
      <c r="L39" s="36"/>
      <c r="M39" s="36"/>
      <c r="N39" s="152"/>
      <c r="O39" s="36"/>
      <c r="P39" s="152"/>
      <c r="Q39" s="36"/>
      <c r="R39" s="36"/>
      <c r="S39" s="36"/>
      <c r="T39" s="36"/>
      <c r="U39" s="36"/>
      <c r="V39" s="152"/>
      <c r="W39" s="36"/>
      <c r="X39" s="36"/>
    </row>
    <row r="40" spans="1:24" ht="12.75">
      <c r="A40" s="36"/>
      <c r="B40" s="36"/>
      <c r="C40" s="152"/>
      <c r="D40" s="152"/>
      <c r="E40" s="36"/>
      <c r="F40" s="36"/>
      <c r="G40" s="36"/>
      <c r="H40" s="36"/>
      <c r="I40" s="36"/>
      <c r="J40" s="152"/>
      <c r="K40" s="36"/>
      <c r="L40" s="36"/>
      <c r="M40" s="36"/>
      <c r="N40" s="152"/>
      <c r="O40" s="36"/>
      <c r="P40" s="152"/>
      <c r="Q40" s="36"/>
      <c r="R40" s="36"/>
      <c r="S40" s="36"/>
      <c r="T40" s="36"/>
      <c r="U40" s="36"/>
      <c r="V40" s="152"/>
      <c r="W40" s="36"/>
      <c r="X40" s="36"/>
    </row>
    <row r="41" spans="1:24" ht="12.75">
      <c r="A41" s="119"/>
      <c r="B41" s="155"/>
      <c r="C41" s="156"/>
      <c r="D41" s="157"/>
      <c r="E41" s="158"/>
      <c r="F41" s="36"/>
      <c r="G41" s="36"/>
      <c r="H41" s="36"/>
      <c r="I41" s="36"/>
      <c r="J41" s="152"/>
      <c r="K41" s="36"/>
      <c r="L41" s="36"/>
      <c r="M41" s="36"/>
      <c r="N41" s="152"/>
      <c r="O41" s="36"/>
      <c r="P41" s="152"/>
      <c r="Q41" s="36"/>
      <c r="R41" s="36"/>
      <c r="S41" s="36"/>
      <c r="T41" s="36"/>
      <c r="U41" s="36"/>
      <c r="V41" s="152"/>
      <c r="W41" s="36"/>
      <c r="X41" s="36"/>
    </row>
    <row r="42" spans="1:24" ht="12.75">
      <c r="A42" s="119"/>
      <c r="B42" s="155"/>
      <c r="C42" s="156"/>
      <c r="D42" s="157"/>
      <c r="E42" s="158"/>
      <c r="F42" s="36"/>
      <c r="G42" s="36"/>
      <c r="H42" s="36"/>
      <c r="I42" s="36"/>
      <c r="J42" s="152"/>
      <c r="K42" s="36"/>
      <c r="L42" s="36"/>
      <c r="M42" s="36"/>
      <c r="N42" s="152"/>
      <c r="O42" s="36"/>
      <c r="P42" s="152"/>
      <c r="Q42" s="36"/>
      <c r="R42" s="36"/>
      <c r="S42" s="36"/>
      <c r="T42" s="36"/>
      <c r="U42" s="36"/>
      <c r="V42" s="152"/>
      <c r="W42" s="36"/>
      <c r="X42" s="36"/>
    </row>
    <row r="43" spans="1:24" ht="12.75">
      <c r="A43" s="119"/>
      <c r="B43" s="120"/>
      <c r="C43" s="119"/>
      <c r="D43" s="159"/>
      <c r="E43" s="158"/>
      <c r="F43" s="36"/>
      <c r="G43" s="36"/>
      <c r="H43" s="36"/>
      <c r="I43" s="36"/>
      <c r="J43" s="152"/>
      <c r="K43" s="36"/>
      <c r="L43" s="36"/>
      <c r="M43" s="36"/>
      <c r="N43" s="152"/>
      <c r="O43" s="36"/>
      <c r="P43" s="152"/>
      <c r="Q43" s="36"/>
      <c r="R43" s="36"/>
      <c r="S43" s="36"/>
      <c r="T43" s="36"/>
      <c r="U43" s="36"/>
      <c r="V43" s="152"/>
      <c r="W43" s="36"/>
      <c r="X43" s="36"/>
    </row>
    <row r="44" spans="1:24" ht="12.75">
      <c r="A44" s="36"/>
      <c r="B44" s="36"/>
      <c r="C44" s="152"/>
      <c r="D44" s="152"/>
      <c r="E44" s="36"/>
      <c r="F44" s="36"/>
      <c r="G44" s="36"/>
      <c r="H44" s="36"/>
      <c r="I44" s="36"/>
      <c r="J44" s="152"/>
      <c r="K44" s="36"/>
      <c r="L44" s="36"/>
      <c r="M44" s="36"/>
      <c r="N44" s="152"/>
      <c r="O44" s="36"/>
      <c r="P44" s="152"/>
      <c r="Q44" s="36"/>
      <c r="R44" s="36"/>
      <c r="S44" s="36"/>
      <c r="T44" s="36"/>
      <c r="U44" s="36"/>
      <c r="V44" s="152"/>
      <c r="W44" s="36"/>
      <c r="X44" s="36"/>
    </row>
    <row r="45" spans="1:24" ht="12.75">
      <c r="A45" s="36"/>
      <c r="B45" s="36"/>
      <c r="C45" s="152"/>
      <c r="D45" s="152"/>
      <c r="E45" s="36"/>
      <c r="F45" s="36"/>
      <c r="G45" s="36"/>
      <c r="H45" s="36"/>
      <c r="I45" s="36"/>
      <c r="J45" s="152"/>
      <c r="K45" s="36"/>
      <c r="L45" s="36"/>
      <c r="M45" s="36"/>
      <c r="N45" s="152"/>
      <c r="O45" s="36"/>
      <c r="P45" s="152"/>
      <c r="Q45" s="36"/>
      <c r="R45" s="36"/>
      <c r="S45" s="36"/>
      <c r="T45" s="36"/>
      <c r="U45" s="36"/>
      <c r="V45" s="152"/>
      <c r="W45" s="36"/>
      <c r="X45" s="36"/>
    </row>
    <row r="46" spans="1:24" ht="12.75">
      <c r="A46" s="36"/>
      <c r="B46" s="36"/>
      <c r="C46" s="152"/>
      <c r="D46" s="152"/>
      <c r="E46" s="36"/>
      <c r="F46" s="36"/>
      <c r="G46" s="36"/>
      <c r="H46" s="36"/>
      <c r="I46" s="36"/>
      <c r="J46" s="152"/>
      <c r="K46" s="36"/>
      <c r="L46" s="36"/>
      <c r="M46" s="36"/>
      <c r="N46" s="152"/>
      <c r="O46" s="36"/>
      <c r="P46" s="152"/>
      <c r="Q46" s="36"/>
      <c r="R46" s="36"/>
      <c r="S46" s="36"/>
      <c r="T46" s="36"/>
      <c r="U46" s="36"/>
      <c r="V46" s="152"/>
      <c r="W46" s="36"/>
      <c r="X46" s="36"/>
    </row>
    <row r="47" spans="1:24" ht="12.75">
      <c r="A47" s="36"/>
      <c r="B47" s="36"/>
      <c r="C47" s="152"/>
      <c r="D47" s="152"/>
      <c r="E47" s="36"/>
      <c r="F47" s="36"/>
      <c r="G47" s="36"/>
      <c r="H47" s="36"/>
      <c r="I47" s="36"/>
      <c r="J47" s="152"/>
      <c r="K47" s="36"/>
      <c r="L47" s="36"/>
      <c r="M47" s="36"/>
      <c r="N47" s="152"/>
      <c r="O47" s="36"/>
      <c r="P47" s="152"/>
      <c r="Q47" s="36"/>
      <c r="R47" s="36"/>
      <c r="S47" s="36"/>
      <c r="T47" s="36"/>
      <c r="U47" s="36"/>
      <c r="V47" s="152"/>
      <c r="W47" s="36"/>
      <c r="X47" s="36"/>
    </row>
    <row r="48" spans="1:24" ht="12.75">
      <c r="A48" s="36"/>
      <c r="B48" s="36"/>
      <c r="C48" s="152"/>
      <c r="D48" s="152"/>
      <c r="E48" s="36"/>
      <c r="F48" s="36"/>
      <c r="G48" s="36"/>
      <c r="H48" s="36"/>
      <c r="I48" s="36"/>
      <c r="J48" s="152"/>
      <c r="K48" s="36"/>
      <c r="L48" s="36"/>
      <c r="M48" s="36"/>
      <c r="N48" s="152"/>
      <c r="O48" s="36"/>
      <c r="P48" s="152"/>
      <c r="Q48" s="36"/>
      <c r="R48" s="36"/>
      <c r="S48" s="36"/>
      <c r="T48" s="36"/>
      <c r="U48" s="36"/>
      <c r="V48" s="152"/>
      <c r="W48" s="36"/>
      <c r="X48" s="36"/>
    </row>
    <row r="49" spans="1:24" ht="12.75">
      <c r="A49" s="36"/>
      <c r="B49" s="36"/>
      <c r="C49" s="152"/>
      <c r="D49" s="152"/>
      <c r="E49" s="36"/>
      <c r="F49" s="36"/>
      <c r="G49" s="36"/>
      <c r="H49" s="36"/>
      <c r="I49" s="36"/>
      <c r="J49" s="152"/>
      <c r="K49" s="36"/>
      <c r="L49" s="36"/>
      <c r="M49" s="36"/>
      <c r="N49" s="152"/>
      <c r="O49" s="36"/>
      <c r="P49" s="152"/>
      <c r="Q49" s="36"/>
      <c r="R49" s="36"/>
      <c r="S49" s="36"/>
      <c r="T49" s="36"/>
      <c r="U49" s="36"/>
      <c r="V49" s="152"/>
      <c r="W49" s="36"/>
      <c r="X49" s="36"/>
    </row>
    <row r="50" spans="1:24" ht="12.75">
      <c r="A50" s="36"/>
      <c r="B50" s="36"/>
      <c r="C50" s="152"/>
      <c r="D50" s="152"/>
      <c r="E50" s="36"/>
      <c r="F50" s="36"/>
      <c r="G50" s="36"/>
      <c r="H50" s="36"/>
      <c r="I50" s="36"/>
      <c r="J50" s="152"/>
      <c r="K50" s="36"/>
      <c r="L50" s="36"/>
      <c r="M50" s="36"/>
      <c r="N50" s="152"/>
      <c r="O50" s="36"/>
      <c r="P50" s="152"/>
      <c r="Q50" s="36"/>
      <c r="R50" s="36"/>
      <c r="S50" s="36"/>
      <c r="T50" s="36"/>
      <c r="U50" s="36"/>
      <c r="V50" s="152"/>
      <c r="W50" s="36"/>
      <c r="X50" s="36"/>
    </row>
    <row r="51" spans="1:24" ht="12.75">
      <c r="A51" s="36"/>
      <c r="B51" s="36"/>
      <c r="C51" s="152"/>
      <c r="D51" s="152"/>
      <c r="E51" s="36"/>
      <c r="F51" s="36"/>
      <c r="G51" s="36"/>
      <c r="H51" s="36"/>
      <c r="I51" s="36"/>
      <c r="J51" s="152"/>
      <c r="K51" s="36"/>
      <c r="L51" s="36"/>
      <c r="M51" s="36"/>
      <c r="N51" s="152"/>
      <c r="O51" s="36"/>
      <c r="P51" s="152"/>
      <c r="Q51" s="36"/>
      <c r="R51" s="36"/>
      <c r="S51" s="36"/>
      <c r="T51" s="36"/>
      <c r="U51" s="36"/>
      <c r="V51" s="152"/>
      <c r="W51" s="36"/>
      <c r="X51" s="36"/>
    </row>
    <row r="52" spans="1:24" ht="12.75">
      <c r="A52" s="36"/>
      <c r="B52" s="36"/>
      <c r="C52" s="152"/>
      <c r="D52" s="152"/>
      <c r="E52" s="36"/>
      <c r="F52" s="36"/>
      <c r="G52" s="36"/>
      <c r="H52" s="36"/>
      <c r="I52" s="36"/>
      <c r="J52" s="152"/>
      <c r="K52" s="36"/>
      <c r="L52" s="36"/>
      <c r="M52" s="36"/>
      <c r="N52" s="152"/>
      <c r="O52" s="36"/>
      <c r="P52" s="152"/>
      <c r="Q52" s="36"/>
      <c r="R52" s="36"/>
      <c r="S52" s="36"/>
      <c r="T52" s="36"/>
      <c r="U52" s="36"/>
      <c r="V52" s="152"/>
      <c r="W52" s="36"/>
      <c r="X52" s="36"/>
    </row>
    <row r="53" spans="1:24" ht="12.75">
      <c r="A53" s="36"/>
      <c r="B53" s="36"/>
      <c r="C53" s="152"/>
      <c r="D53" s="152"/>
      <c r="E53" s="36"/>
      <c r="F53" s="36"/>
      <c r="G53" s="36"/>
      <c r="H53" s="36"/>
      <c r="I53" s="36"/>
      <c r="J53" s="152"/>
      <c r="K53" s="36"/>
      <c r="L53" s="36"/>
      <c r="M53" s="36"/>
      <c r="N53" s="152"/>
      <c r="O53" s="36"/>
      <c r="P53" s="152"/>
      <c r="Q53" s="36"/>
      <c r="R53" s="36"/>
      <c r="S53" s="36"/>
      <c r="T53" s="36"/>
      <c r="U53" s="36"/>
      <c r="V53" s="152"/>
      <c r="W53" s="36"/>
      <c r="X53" s="36"/>
    </row>
    <row r="54" spans="1:24" ht="12.75">
      <c r="A54" s="36"/>
      <c r="B54" s="36"/>
      <c r="C54" s="152"/>
      <c r="D54" s="152"/>
      <c r="E54" s="36"/>
      <c r="F54" s="36"/>
      <c r="G54" s="36"/>
      <c r="H54" s="36"/>
      <c r="I54" s="36"/>
      <c r="J54" s="152"/>
      <c r="K54" s="36"/>
      <c r="L54" s="36"/>
      <c r="M54" s="36"/>
      <c r="N54" s="152"/>
      <c r="O54" s="36"/>
      <c r="P54" s="152"/>
      <c r="Q54" s="36"/>
      <c r="R54" s="36"/>
      <c r="S54" s="36"/>
      <c r="T54" s="36"/>
      <c r="U54" s="36"/>
      <c r="V54" s="152"/>
      <c r="W54" s="36"/>
      <c r="X54" s="36"/>
    </row>
    <row r="55" spans="1:24" ht="12.75">
      <c r="A55" s="36"/>
      <c r="B55" s="36"/>
      <c r="C55" s="152"/>
      <c r="D55" s="152"/>
      <c r="E55" s="36"/>
      <c r="F55" s="36"/>
      <c r="G55" s="36"/>
      <c r="H55" s="36"/>
      <c r="I55" s="36"/>
      <c r="J55" s="152"/>
      <c r="K55" s="36"/>
      <c r="L55" s="36"/>
      <c r="M55" s="36"/>
      <c r="N55" s="152"/>
      <c r="O55" s="36"/>
      <c r="P55" s="152"/>
      <c r="Q55" s="36"/>
      <c r="R55" s="36"/>
      <c r="S55" s="36"/>
      <c r="T55" s="36"/>
      <c r="U55" s="36"/>
      <c r="V55" s="152"/>
      <c r="W55" s="36"/>
      <c r="X55" s="36"/>
    </row>
    <row r="56" spans="1:24" ht="12.75">
      <c r="A56" s="36"/>
      <c r="B56" s="36"/>
      <c r="C56" s="152"/>
      <c r="D56" s="152"/>
      <c r="E56" s="36"/>
      <c r="F56" s="36"/>
      <c r="G56" s="36"/>
      <c r="H56" s="36"/>
      <c r="I56" s="36"/>
      <c r="J56" s="152"/>
      <c r="K56" s="36"/>
      <c r="L56" s="36"/>
      <c r="M56" s="36"/>
      <c r="N56" s="152"/>
      <c r="O56" s="36"/>
      <c r="P56" s="152"/>
      <c r="Q56" s="36"/>
      <c r="R56" s="36"/>
      <c r="S56" s="36"/>
      <c r="T56" s="36"/>
      <c r="U56" s="36"/>
      <c r="V56" s="152"/>
      <c r="W56" s="36"/>
      <c r="X56" s="36"/>
    </row>
    <row r="57" spans="1:24" ht="12.75">
      <c r="A57" s="36"/>
      <c r="B57" s="36"/>
      <c r="C57" s="152"/>
      <c r="D57" s="152"/>
      <c r="E57" s="36"/>
      <c r="F57" s="36"/>
      <c r="G57" s="36"/>
      <c r="H57" s="36"/>
      <c r="I57" s="36"/>
      <c r="J57" s="152"/>
      <c r="K57" s="36"/>
      <c r="L57" s="36"/>
      <c r="M57" s="36"/>
      <c r="N57" s="152"/>
      <c r="O57" s="36"/>
      <c r="P57" s="152"/>
      <c r="Q57" s="36"/>
      <c r="R57" s="36"/>
      <c r="S57" s="36"/>
      <c r="T57" s="36"/>
      <c r="U57" s="36"/>
      <c r="V57" s="152"/>
      <c r="W57" s="36"/>
      <c r="X57" s="36"/>
    </row>
    <row r="58" spans="1:24" ht="12.75">
      <c r="A58" s="36"/>
      <c r="B58" s="36"/>
      <c r="C58" s="152"/>
      <c r="D58" s="152"/>
      <c r="E58" s="36"/>
      <c r="F58" s="36"/>
      <c r="G58" s="36"/>
      <c r="H58" s="36"/>
      <c r="I58" s="36"/>
      <c r="J58" s="152"/>
      <c r="K58" s="36"/>
      <c r="L58" s="36"/>
      <c r="M58" s="36"/>
      <c r="N58" s="152"/>
      <c r="O58" s="36"/>
      <c r="P58" s="152"/>
      <c r="Q58" s="36"/>
      <c r="R58" s="36"/>
      <c r="S58" s="36"/>
      <c r="T58" s="36"/>
      <c r="U58" s="36"/>
      <c r="V58" s="152"/>
      <c r="W58" s="36"/>
      <c r="X58" s="36"/>
    </row>
    <row r="59" spans="1:24" ht="12.75">
      <c r="A59" s="36"/>
      <c r="B59" s="36"/>
      <c r="C59" s="152"/>
      <c r="D59" s="152"/>
      <c r="E59" s="36"/>
      <c r="F59" s="36"/>
      <c r="G59" s="36"/>
      <c r="H59" s="36"/>
      <c r="I59" s="36"/>
      <c r="J59" s="152"/>
      <c r="K59" s="36"/>
      <c r="L59" s="36"/>
      <c r="M59" s="36"/>
      <c r="N59" s="152"/>
      <c r="O59" s="36"/>
      <c r="P59" s="152"/>
      <c r="Q59" s="36"/>
      <c r="R59" s="36"/>
      <c r="S59" s="36"/>
      <c r="T59" s="36"/>
      <c r="U59" s="36"/>
      <c r="V59" s="152"/>
      <c r="W59" s="36"/>
      <c r="X59" s="36"/>
    </row>
    <row r="60" spans="1:24" ht="12.75">
      <c r="A60" s="36"/>
      <c r="B60" s="36"/>
      <c r="C60" s="152"/>
      <c r="D60" s="152"/>
      <c r="E60" s="36"/>
      <c r="F60" s="36"/>
      <c r="G60" s="36"/>
      <c r="H60" s="36"/>
      <c r="I60" s="36"/>
      <c r="J60" s="152"/>
      <c r="K60" s="36"/>
      <c r="L60" s="36"/>
      <c r="M60" s="36"/>
      <c r="N60" s="152"/>
      <c r="O60" s="36"/>
      <c r="P60" s="152"/>
      <c r="Q60" s="36"/>
      <c r="R60" s="36"/>
      <c r="S60" s="36"/>
      <c r="T60" s="36"/>
      <c r="U60" s="36"/>
      <c r="V60" s="152"/>
      <c r="W60" s="36"/>
      <c r="X60" s="36"/>
    </row>
    <row r="61" spans="1:24" ht="12.75">
      <c r="A61" s="36"/>
      <c r="B61" s="36"/>
      <c r="C61" s="152"/>
      <c r="D61" s="152"/>
      <c r="E61" s="36"/>
      <c r="F61" s="36"/>
      <c r="G61" s="36"/>
      <c r="H61" s="36"/>
      <c r="I61" s="36"/>
      <c r="J61" s="152"/>
      <c r="K61" s="36"/>
      <c r="L61" s="36"/>
      <c r="M61" s="36"/>
      <c r="N61" s="152"/>
      <c r="O61" s="36"/>
      <c r="P61" s="152"/>
      <c r="Q61" s="36"/>
      <c r="R61" s="36"/>
      <c r="S61" s="36"/>
      <c r="T61" s="36"/>
      <c r="U61" s="36"/>
      <c r="V61" s="152"/>
      <c r="W61" s="36"/>
      <c r="X61" s="36"/>
    </row>
    <row r="62" spans="1:24" ht="12.75">
      <c r="A62" s="36"/>
      <c r="B62" s="36"/>
      <c r="C62" s="152"/>
      <c r="D62" s="152"/>
      <c r="E62" s="36"/>
      <c r="F62" s="36"/>
      <c r="G62" s="36"/>
      <c r="H62" s="36"/>
      <c r="I62" s="36"/>
      <c r="J62" s="152"/>
      <c r="K62" s="36"/>
      <c r="L62" s="36"/>
      <c r="M62" s="36"/>
      <c r="N62" s="152"/>
      <c r="O62" s="36"/>
      <c r="P62" s="152"/>
      <c r="Q62" s="36"/>
      <c r="R62" s="36"/>
      <c r="S62" s="36"/>
      <c r="T62" s="36"/>
      <c r="U62" s="36"/>
      <c r="V62" s="152"/>
      <c r="W62" s="36"/>
      <c r="X62" s="36"/>
    </row>
    <row r="63" spans="1:24" ht="12.75">
      <c r="A63" s="119"/>
      <c r="B63" s="155"/>
      <c r="C63" s="160"/>
      <c r="D63" s="157"/>
      <c r="E63" s="158"/>
      <c r="F63" s="36"/>
      <c r="G63" s="36"/>
      <c r="H63" s="36"/>
      <c r="I63" s="36"/>
      <c r="J63" s="152"/>
      <c r="K63" s="36"/>
      <c r="L63" s="36"/>
      <c r="M63" s="36"/>
      <c r="N63" s="152"/>
      <c r="O63" s="36"/>
      <c r="P63" s="152"/>
      <c r="Q63" s="36"/>
      <c r="R63" s="36"/>
      <c r="S63" s="36"/>
      <c r="T63" s="36"/>
      <c r="U63" s="36"/>
      <c r="V63" s="152"/>
      <c r="W63" s="36"/>
      <c r="X63" s="36"/>
    </row>
    <row r="64" spans="1:24" ht="12.75">
      <c r="A64" s="119"/>
      <c r="B64" s="155"/>
      <c r="C64" s="160"/>
      <c r="D64" s="157"/>
      <c r="E64" s="158"/>
      <c r="F64" s="36"/>
      <c r="G64" s="36"/>
      <c r="H64" s="36"/>
      <c r="I64" s="36"/>
      <c r="J64" s="152"/>
      <c r="K64" s="36"/>
      <c r="L64" s="36"/>
      <c r="M64" s="36"/>
      <c r="N64" s="152"/>
      <c r="O64" s="36"/>
      <c r="P64" s="152"/>
      <c r="Q64" s="36"/>
      <c r="R64" s="36"/>
      <c r="S64" s="36"/>
      <c r="T64" s="36"/>
      <c r="U64" s="36"/>
      <c r="V64" s="152"/>
      <c r="W64" s="36"/>
      <c r="X64" s="36"/>
    </row>
    <row r="65" spans="1:24" ht="12.75">
      <c r="A65" s="119"/>
      <c r="B65" s="155"/>
      <c r="C65" s="160"/>
      <c r="D65" s="157"/>
      <c r="E65" s="158"/>
      <c r="F65" s="36"/>
      <c r="G65" s="36"/>
      <c r="H65" s="36"/>
      <c r="I65" s="36"/>
      <c r="J65" s="152"/>
      <c r="K65" s="36"/>
      <c r="L65" s="36"/>
      <c r="M65" s="36"/>
      <c r="N65" s="152"/>
      <c r="O65" s="36"/>
      <c r="P65" s="152"/>
      <c r="Q65" s="36"/>
      <c r="R65" s="36"/>
      <c r="S65" s="36"/>
      <c r="T65" s="36"/>
      <c r="U65" s="36"/>
      <c r="V65" s="152"/>
      <c r="W65" s="36"/>
      <c r="X65" s="36"/>
    </row>
    <row r="66" spans="1:24" ht="12.75">
      <c r="A66" s="119"/>
      <c r="B66" s="120"/>
      <c r="C66" s="119"/>
      <c r="D66" s="159"/>
      <c r="E66" s="158"/>
      <c r="F66" s="36"/>
      <c r="G66" s="36"/>
      <c r="H66" s="36"/>
      <c r="I66" s="36"/>
      <c r="J66" s="152"/>
      <c r="K66" s="36"/>
      <c r="L66" s="36"/>
      <c r="M66" s="36"/>
      <c r="N66" s="152"/>
      <c r="O66" s="36"/>
      <c r="P66" s="152"/>
      <c r="Q66" s="36"/>
      <c r="R66" s="36"/>
      <c r="S66" s="36"/>
      <c r="T66" s="36"/>
      <c r="U66" s="36"/>
      <c r="V66" s="152"/>
      <c r="W66" s="36"/>
      <c r="X66" s="36"/>
    </row>
    <row r="67" spans="1:24" ht="12.75">
      <c r="A67" s="152"/>
      <c r="B67" s="120"/>
      <c r="C67" s="152"/>
      <c r="D67" s="119"/>
      <c r="E67" s="119"/>
      <c r="F67" s="36"/>
      <c r="G67" s="36"/>
      <c r="H67" s="36"/>
      <c r="I67" s="36"/>
      <c r="J67" s="152"/>
      <c r="K67" s="36"/>
      <c r="L67" s="36"/>
      <c r="M67" s="36"/>
      <c r="N67" s="152"/>
      <c r="O67" s="36"/>
      <c r="P67" s="152"/>
      <c r="Q67" s="36"/>
      <c r="R67" s="36"/>
      <c r="S67" s="36"/>
      <c r="T67" s="36"/>
      <c r="U67" s="36"/>
      <c r="V67" s="152"/>
      <c r="W67" s="36"/>
      <c r="X67" s="36"/>
    </row>
    <row r="68" spans="1:24" ht="12.75">
      <c r="A68" s="152"/>
      <c r="B68" s="161"/>
      <c r="C68" s="152"/>
      <c r="D68" s="152"/>
      <c r="E68" s="36"/>
      <c r="F68" s="36"/>
      <c r="G68" s="36"/>
      <c r="H68" s="36"/>
      <c r="I68" s="36"/>
      <c r="J68" s="152"/>
      <c r="K68" s="36"/>
      <c r="L68" s="36"/>
      <c r="M68" s="36"/>
      <c r="N68" s="152"/>
      <c r="O68" s="36"/>
      <c r="P68" s="152"/>
      <c r="Q68" s="36"/>
      <c r="R68" s="36"/>
      <c r="S68" s="36"/>
      <c r="T68" s="36"/>
      <c r="U68" s="36"/>
      <c r="V68" s="152"/>
      <c r="W68" s="36"/>
      <c r="X68" s="36"/>
    </row>
    <row r="69" spans="1:24" ht="12.75">
      <c r="A69" s="152"/>
      <c r="B69" s="161"/>
      <c r="C69" s="152"/>
      <c r="D69" s="152"/>
      <c r="E69" s="36"/>
      <c r="F69" s="36"/>
      <c r="G69" s="36"/>
      <c r="H69" s="36"/>
      <c r="I69" s="36"/>
      <c r="J69" s="152"/>
      <c r="K69" s="36"/>
      <c r="L69" s="36"/>
      <c r="M69" s="36"/>
      <c r="N69" s="152"/>
      <c r="O69" s="36"/>
      <c r="P69" s="152"/>
      <c r="Q69" s="36"/>
      <c r="R69" s="36"/>
      <c r="S69" s="36"/>
      <c r="T69" s="36"/>
      <c r="U69" s="36"/>
      <c r="V69" s="152"/>
      <c r="W69" s="36"/>
      <c r="X69" s="36"/>
    </row>
    <row r="70" spans="1:24" ht="12.75">
      <c r="A70" s="152"/>
      <c r="B70" s="161"/>
      <c r="C70" s="152"/>
      <c r="D70" s="152"/>
      <c r="E70" s="36"/>
      <c r="F70" s="36"/>
      <c r="G70" s="36"/>
      <c r="H70" s="36"/>
      <c r="I70" s="36"/>
      <c r="J70" s="152"/>
      <c r="K70" s="36"/>
      <c r="L70" s="36"/>
      <c r="M70" s="36"/>
      <c r="N70" s="152"/>
      <c r="O70" s="36"/>
      <c r="P70" s="152"/>
      <c r="Q70" s="36"/>
      <c r="R70" s="36"/>
      <c r="S70" s="36"/>
      <c r="T70" s="36"/>
      <c r="U70" s="36"/>
      <c r="V70" s="152"/>
      <c r="W70" s="36"/>
      <c r="X70" s="36"/>
    </row>
    <row r="71" spans="1:24" ht="12.75">
      <c r="A71" s="152"/>
      <c r="B71" s="161"/>
      <c r="C71" s="152"/>
      <c r="D71" s="152"/>
      <c r="E71" s="36"/>
      <c r="F71" s="36"/>
      <c r="G71" s="36"/>
      <c r="H71" s="36"/>
      <c r="I71" s="36"/>
      <c r="J71" s="152"/>
      <c r="K71" s="36"/>
      <c r="L71" s="36"/>
      <c r="M71" s="36"/>
      <c r="N71" s="152"/>
      <c r="O71" s="36"/>
      <c r="P71" s="152"/>
      <c r="Q71" s="36"/>
      <c r="R71" s="36"/>
      <c r="S71" s="36"/>
      <c r="T71" s="36"/>
      <c r="U71" s="36"/>
      <c r="V71" s="152"/>
      <c r="W71" s="36"/>
      <c r="X71" s="36"/>
    </row>
    <row r="72" spans="1:24" ht="12.75">
      <c r="A72" s="152"/>
      <c r="B72" s="161"/>
      <c r="C72" s="152"/>
      <c r="D72" s="152"/>
      <c r="E72" s="36"/>
      <c r="F72" s="36"/>
      <c r="G72" s="36"/>
      <c r="H72" s="36"/>
      <c r="I72" s="36"/>
      <c r="J72" s="152"/>
      <c r="K72" s="36"/>
      <c r="L72" s="36"/>
      <c r="M72" s="36"/>
      <c r="N72" s="152"/>
      <c r="O72" s="36"/>
      <c r="P72" s="152"/>
      <c r="Q72" s="36"/>
      <c r="R72" s="36"/>
      <c r="S72" s="36"/>
      <c r="T72" s="36"/>
      <c r="U72" s="36"/>
      <c r="V72" s="152"/>
      <c r="W72" s="36"/>
      <c r="X72" s="36"/>
    </row>
    <row r="73" spans="1:24" ht="12.75">
      <c r="A73" s="152"/>
      <c r="B73" s="161"/>
      <c r="C73" s="152"/>
      <c r="D73" s="152"/>
      <c r="E73" s="36"/>
      <c r="F73" s="36"/>
      <c r="G73" s="36"/>
      <c r="H73" s="36"/>
      <c r="I73" s="36"/>
      <c r="J73" s="152"/>
      <c r="K73" s="36"/>
      <c r="L73" s="36"/>
      <c r="M73" s="36"/>
      <c r="N73" s="152"/>
      <c r="O73" s="36"/>
      <c r="P73" s="152"/>
      <c r="Q73" s="36"/>
      <c r="R73" s="36"/>
      <c r="S73" s="36"/>
      <c r="T73" s="36"/>
      <c r="U73" s="36"/>
      <c r="V73" s="152"/>
      <c r="W73" s="36"/>
      <c r="X73" s="36"/>
    </row>
    <row r="74" spans="1:24" ht="12.75">
      <c r="A74" s="152"/>
      <c r="B74" s="161"/>
      <c r="C74" s="152"/>
      <c r="D74" s="152"/>
      <c r="E74" s="36"/>
      <c r="F74" s="36"/>
      <c r="G74" s="36"/>
      <c r="H74" s="36"/>
      <c r="I74" s="36"/>
      <c r="J74" s="152"/>
      <c r="K74" s="36"/>
      <c r="L74" s="36"/>
      <c r="M74" s="36"/>
      <c r="N74" s="152"/>
      <c r="O74" s="36"/>
      <c r="P74" s="152"/>
      <c r="Q74" s="36"/>
      <c r="R74" s="36"/>
      <c r="S74" s="36"/>
      <c r="T74" s="36"/>
      <c r="U74" s="36"/>
      <c r="V74" s="152"/>
      <c r="W74" s="36"/>
      <c r="X74" s="36"/>
    </row>
    <row r="75" spans="1:24" ht="12.75">
      <c r="A75" s="152"/>
      <c r="B75" s="161"/>
      <c r="C75" s="152"/>
      <c r="D75" s="152"/>
      <c r="E75" s="36"/>
      <c r="F75" s="36"/>
      <c r="G75" s="36"/>
      <c r="H75" s="36"/>
      <c r="I75" s="36"/>
      <c r="J75" s="152"/>
      <c r="K75" s="36"/>
      <c r="L75" s="36"/>
      <c r="M75" s="36"/>
      <c r="N75" s="152"/>
      <c r="O75" s="36"/>
      <c r="P75" s="152"/>
      <c r="Q75" s="36"/>
      <c r="R75" s="36"/>
      <c r="S75" s="36"/>
      <c r="T75" s="36"/>
      <c r="U75" s="36"/>
      <c r="V75" s="152"/>
      <c r="W75" s="36"/>
      <c r="X75" s="36"/>
    </row>
    <row r="76" spans="1:24" ht="12.75">
      <c r="A76" s="152"/>
      <c r="B76" s="161"/>
      <c r="C76" s="152"/>
      <c r="D76" s="152"/>
      <c r="E76" s="36"/>
      <c r="F76" s="36"/>
      <c r="G76" s="36"/>
      <c r="H76" s="36"/>
      <c r="I76" s="36"/>
      <c r="J76" s="152"/>
      <c r="K76" s="36"/>
      <c r="L76" s="36"/>
      <c r="M76" s="36"/>
      <c r="N76" s="152"/>
      <c r="O76" s="36"/>
      <c r="P76" s="152"/>
      <c r="Q76" s="36"/>
      <c r="R76" s="36"/>
      <c r="S76" s="36"/>
      <c r="T76" s="36"/>
      <c r="U76" s="36"/>
      <c r="V76" s="152"/>
      <c r="W76" s="36"/>
      <c r="X76" s="36"/>
    </row>
    <row r="77" ht="12.75">
      <c r="A77" s="110"/>
    </row>
    <row r="78" ht="12.75">
      <c r="A78" s="110"/>
    </row>
    <row r="79" ht="12.75">
      <c r="A79" s="110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9"/>
  <sheetViews>
    <sheetView workbookViewId="0" topLeftCell="A34">
      <selection activeCell="A14" sqref="A14"/>
    </sheetView>
  </sheetViews>
  <sheetFormatPr defaultColWidth="11.421875" defaultRowHeight="12.75"/>
  <cols>
    <col min="1" max="1" width="19.28125" style="0" customWidth="1"/>
    <col min="2" max="2" width="7.7109375" style="0" customWidth="1"/>
    <col min="3" max="3" width="0.71875" style="113" customWidth="1"/>
    <col min="4" max="4" width="19.421875" style="0" customWidth="1"/>
    <col min="5" max="5" width="7.7109375" style="0" customWidth="1"/>
    <col min="6" max="6" width="0.71875" style="113" customWidth="1"/>
    <col min="7" max="7" width="18.7109375" style="0" customWidth="1"/>
    <col min="8" max="8" width="7.7109375" style="0" customWidth="1"/>
    <col min="9" max="9" width="0.71875" style="113" customWidth="1"/>
    <col min="10" max="10" width="18.421875" style="0" customWidth="1"/>
    <col min="11" max="11" width="7.7109375" style="0" customWidth="1"/>
    <col min="12" max="12" width="0.71875" style="113" customWidth="1"/>
    <col min="13" max="13" width="17.7109375" style="0" customWidth="1"/>
    <col min="14" max="14" width="7.7109375" style="0" customWidth="1"/>
    <col min="15" max="15" width="0.71875" style="113" customWidth="1"/>
  </cols>
  <sheetData>
    <row r="1" spans="1:15" ht="10.5" customHeight="1">
      <c r="A1" s="162" t="s">
        <v>62</v>
      </c>
      <c r="C1" s="6"/>
      <c r="F1" s="6"/>
      <c r="I1" s="6"/>
      <c r="L1" s="6"/>
      <c r="O1" s="6"/>
    </row>
    <row r="2" spans="1:14" ht="10.5" customHeight="1">
      <c r="A2" s="74" t="s">
        <v>63</v>
      </c>
      <c r="B2" s="62" t="s">
        <v>64</v>
      </c>
      <c r="D2" s="74" t="s">
        <v>63</v>
      </c>
      <c r="E2" s="62" t="s">
        <v>64</v>
      </c>
      <c r="G2" s="74" t="s">
        <v>63</v>
      </c>
      <c r="H2" s="62" t="s">
        <v>64</v>
      </c>
      <c r="J2" s="74" t="s">
        <v>63</v>
      </c>
      <c r="K2" s="62" t="s">
        <v>64</v>
      </c>
      <c r="M2" s="74" t="s">
        <v>63</v>
      </c>
      <c r="N2" s="62" t="s">
        <v>64</v>
      </c>
    </row>
    <row r="3" spans="1:14" ht="11.25" customHeight="1">
      <c r="A3" s="163" t="s">
        <v>65</v>
      </c>
      <c r="B3" s="164">
        <v>543</v>
      </c>
      <c r="D3" s="165" t="s">
        <v>66</v>
      </c>
      <c r="E3" s="166">
        <v>540</v>
      </c>
      <c r="G3" s="165" t="s">
        <v>67</v>
      </c>
      <c r="H3" s="166">
        <v>1287</v>
      </c>
      <c r="J3" s="165" t="s">
        <v>68</v>
      </c>
      <c r="K3" s="166">
        <v>57</v>
      </c>
      <c r="M3" s="165" t="s">
        <v>69</v>
      </c>
      <c r="N3" s="166">
        <v>2141</v>
      </c>
    </row>
    <row r="4" spans="1:14" ht="11.25" customHeight="1">
      <c r="A4" s="165" t="s">
        <v>70</v>
      </c>
      <c r="B4" s="166">
        <v>101</v>
      </c>
      <c r="D4" s="165" t="s">
        <v>71</v>
      </c>
      <c r="E4" s="166">
        <v>812</v>
      </c>
      <c r="G4" s="165" t="s">
        <v>72</v>
      </c>
      <c r="H4" s="166">
        <v>3</v>
      </c>
      <c r="J4" s="165" t="s">
        <v>73</v>
      </c>
      <c r="K4" s="166">
        <v>1888</v>
      </c>
      <c r="M4" s="165" t="s">
        <v>74</v>
      </c>
      <c r="N4" s="166">
        <v>183</v>
      </c>
    </row>
    <row r="5" spans="1:14" ht="11.25" customHeight="1">
      <c r="A5" s="165" t="s">
        <v>75</v>
      </c>
      <c r="B5" s="166">
        <v>120</v>
      </c>
      <c r="D5" s="165" t="s">
        <v>76</v>
      </c>
      <c r="E5" s="166">
        <v>1000</v>
      </c>
      <c r="G5" s="165" t="s">
        <v>77</v>
      </c>
      <c r="H5" s="166">
        <v>2</v>
      </c>
      <c r="J5" s="165" t="s">
        <v>78</v>
      </c>
      <c r="K5" s="166">
        <v>30</v>
      </c>
      <c r="M5" s="165" t="s">
        <v>79</v>
      </c>
      <c r="N5" s="166">
        <v>10</v>
      </c>
    </row>
    <row r="6" spans="1:14" ht="11.25" customHeight="1">
      <c r="A6" s="165" t="s">
        <v>80</v>
      </c>
      <c r="B6" s="166">
        <v>187</v>
      </c>
      <c r="D6" s="165" t="s">
        <v>81</v>
      </c>
      <c r="E6" s="166">
        <v>1382</v>
      </c>
      <c r="G6" s="165" t="s">
        <v>82</v>
      </c>
      <c r="H6" s="166">
        <v>9</v>
      </c>
      <c r="J6" s="165" t="s">
        <v>83</v>
      </c>
      <c r="K6" s="166">
        <v>393</v>
      </c>
      <c r="M6" s="165" t="s">
        <v>84</v>
      </c>
      <c r="N6" s="166">
        <v>530</v>
      </c>
    </row>
    <row r="7" spans="1:14" ht="11.25" customHeight="1">
      <c r="A7" s="165" t="s">
        <v>85</v>
      </c>
      <c r="B7" s="166">
        <v>8</v>
      </c>
      <c r="D7" s="165" t="s">
        <v>86</v>
      </c>
      <c r="E7" s="166">
        <v>1</v>
      </c>
      <c r="G7" s="165" t="s">
        <v>87</v>
      </c>
      <c r="H7" s="166">
        <v>6</v>
      </c>
      <c r="J7" s="165" t="s">
        <v>88</v>
      </c>
      <c r="K7" s="166">
        <v>756</v>
      </c>
      <c r="M7" s="165" t="s">
        <v>89</v>
      </c>
      <c r="N7" s="166">
        <v>7</v>
      </c>
    </row>
    <row r="8" spans="1:14" ht="11.25" customHeight="1">
      <c r="A8" s="165" t="s">
        <v>90</v>
      </c>
      <c r="B8" s="166">
        <v>136</v>
      </c>
      <c r="D8" s="165" t="s">
        <v>91</v>
      </c>
      <c r="E8" s="166">
        <v>433</v>
      </c>
      <c r="G8" s="165" t="s">
        <v>92</v>
      </c>
      <c r="H8" s="166">
        <v>5</v>
      </c>
      <c r="J8" s="165" t="s">
        <v>93</v>
      </c>
      <c r="K8" s="166">
        <v>548</v>
      </c>
      <c r="M8" s="165" t="s">
        <v>94</v>
      </c>
      <c r="N8" s="166">
        <v>63</v>
      </c>
    </row>
    <row r="9" spans="1:14" ht="11.25" customHeight="1">
      <c r="A9" s="165" t="s">
        <v>95</v>
      </c>
      <c r="B9" s="166">
        <v>198</v>
      </c>
      <c r="D9" s="165" t="s">
        <v>96</v>
      </c>
      <c r="E9" s="166">
        <v>2989</v>
      </c>
      <c r="G9" s="165" t="s">
        <v>97</v>
      </c>
      <c r="H9" s="166">
        <v>5</v>
      </c>
      <c r="J9" s="165" t="s">
        <v>98</v>
      </c>
      <c r="K9" s="166">
        <v>18</v>
      </c>
      <c r="M9" s="165" t="s">
        <v>99</v>
      </c>
      <c r="N9" s="166">
        <v>36</v>
      </c>
    </row>
    <row r="10" spans="1:14" ht="11.25" customHeight="1">
      <c r="A10" s="165" t="s">
        <v>100</v>
      </c>
      <c r="B10" s="166">
        <v>1474</v>
      </c>
      <c r="D10" s="165" t="s">
        <v>101</v>
      </c>
      <c r="E10" s="166">
        <v>1017</v>
      </c>
      <c r="G10" s="165" t="s">
        <v>102</v>
      </c>
      <c r="H10" s="166">
        <v>6</v>
      </c>
      <c r="J10" s="165" t="s">
        <v>103</v>
      </c>
      <c r="K10" s="166">
        <v>4</v>
      </c>
      <c r="M10" s="165" t="s">
        <v>104</v>
      </c>
      <c r="N10" s="166">
        <v>49</v>
      </c>
    </row>
    <row r="11" spans="1:14" ht="11.25" customHeight="1">
      <c r="A11" s="165" t="s">
        <v>105</v>
      </c>
      <c r="B11" s="166">
        <v>3</v>
      </c>
      <c r="D11" s="165" t="s">
        <v>106</v>
      </c>
      <c r="E11" s="166">
        <v>392</v>
      </c>
      <c r="G11" s="165" t="s">
        <v>107</v>
      </c>
      <c r="H11" s="166">
        <v>2</v>
      </c>
      <c r="J11" s="165" t="s">
        <v>108</v>
      </c>
      <c r="K11" s="166">
        <v>9</v>
      </c>
      <c r="M11" s="165" t="s">
        <v>109</v>
      </c>
      <c r="N11" s="166">
        <v>55</v>
      </c>
    </row>
    <row r="12" spans="1:14" ht="11.25" customHeight="1">
      <c r="A12" s="165" t="s">
        <v>110</v>
      </c>
      <c r="B12" s="166">
        <v>115</v>
      </c>
      <c r="D12" s="165" t="s">
        <v>111</v>
      </c>
      <c r="E12" s="166">
        <v>1465</v>
      </c>
      <c r="G12" s="165" t="s">
        <v>112</v>
      </c>
      <c r="H12" s="166">
        <v>21</v>
      </c>
      <c r="J12" s="165" t="s">
        <v>113</v>
      </c>
      <c r="K12" s="166">
        <v>444</v>
      </c>
      <c r="M12" s="165" t="s">
        <v>114</v>
      </c>
      <c r="N12" s="166">
        <v>141</v>
      </c>
    </row>
    <row r="13" spans="1:14" ht="11.25" customHeight="1">
      <c r="A13" s="165" t="s">
        <v>115</v>
      </c>
      <c r="B13" s="166">
        <v>157</v>
      </c>
      <c r="D13" s="165" t="s">
        <v>116</v>
      </c>
      <c r="E13" s="166">
        <v>28</v>
      </c>
      <c r="G13" s="165" t="s">
        <v>117</v>
      </c>
      <c r="H13" s="166">
        <v>14</v>
      </c>
      <c r="J13" s="165" t="s">
        <v>118</v>
      </c>
      <c r="K13" s="166">
        <v>86</v>
      </c>
      <c r="M13" s="165" t="s">
        <v>119</v>
      </c>
      <c r="N13" s="166">
        <v>850</v>
      </c>
    </row>
    <row r="14" spans="1:14" ht="11.25" customHeight="1">
      <c r="A14" s="165" t="s">
        <v>120</v>
      </c>
      <c r="B14" s="166">
        <v>81</v>
      </c>
      <c r="D14" s="165" t="s">
        <v>121</v>
      </c>
      <c r="E14" s="166">
        <v>74</v>
      </c>
      <c r="G14" s="165" t="s">
        <v>122</v>
      </c>
      <c r="H14" s="166">
        <v>2</v>
      </c>
      <c r="J14" s="165" t="s">
        <v>123</v>
      </c>
      <c r="K14" s="166">
        <v>111</v>
      </c>
      <c r="M14" s="165" t="s">
        <v>124</v>
      </c>
      <c r="N14" s="166">
        <v>5</v>
      </c>
    </row>
    <row r="15" spans="1:14" ht="11.25" customHeight="1">
      <c r="A15" s="165" t="s">
        <v>125</v>
      </c>
      <c r="B15" s="166">
        <v>101</v>
      </c>
      <c r="D15" s="165" t="s">
        <v>126</v>
      </c>
      <c r="E15" s="166">
        <v>49</v>
      </c>
      <c r="G15" s="165" t="s">
        <v>127</v>
      </c>
      <c r="H15" s="166">
        <v>3</v>
      </c>
      <c r="J15" s="165" t="s">
        <v>128</v>
      </c>
      <c r="K15" s="166">
        <v>1</v>
      </c>
      <c r="M15" s="165" t="s">
        <v>129</v>
      </c>
      <c r="N15" s="166">
        <v>83</v>
      </c>
    </row>
    <row r="16" spans="1:14" ht="11.25" customHeight="1">
      <c r="A16" s="165" t="s">
        <v>130</v>
      </c>
      <c r="B16" s="166">
        <v>328</v>
      </c>
      <c r="D16" s="165" t="s">
        <v>131</v>
      </c>
      <c r="E16" s="166">
        <v>344</v>
      </c>
      <c r="G16" s="165" t="s">
        <v>132</v>
      </c>
      <c r="H16" s="166">
        <v>45</v>
      </c>
      <c r="J16" s="165" t="s">
        <v>133</v>
      </c>
      <c r="K16" s="166">
        <v>170</v>
      </c>
      <c r="M16" s="165" t="s">
        <v>134</v>
      </c>
      <c r="N16" s="166">
        <v>17</v>
      </c>
    </row>
    <row r="17" spans="1:14" ht="11.25" customHeight="1">
      <c r="A17" s="165" t="s">
        <v>135</v>
      </c>
      <c r="B17" s="166">
        <v>82</v>
      </c>
      <c r="D17" s="165" t="s">
        <v>136</v>
      </c>
      <c r="E17" s="166">
        <v>8</v>
      </c>
      <c r="G17" s="165" t="s">
        <v>137</v>
      </c>
      <c r="H17" s="166">
        <v>1</v>
      </c>
      <c r="J17" s="165" t="s">
        <v>138</v>
      </c>
      <c r="K17" s="166">
        <v>48</v>
      </c>
      <c r="M17" s="165" t="s">
        <v>139</v>
      </c>
      <c r="N17" s="166">
        <v>548</v>
      </c>
    </row>
    <row r="18" spans="1:14" ht="11.25" customHeight="1">
      <c r="A18" s="165" t="s">
        <v>140</v>
      </c>
      <c r="B18" s="166">
        <v>319</v>
      </c>
      <c r="D18" s="165" t="s">
        <v>141</v>
      </c>
      <c r="E18" s="166">
        <v>37</v>
      </c>
      <c r="G18" s="165" t="s">
        <v>142</v>
      </c>
      <c r="H18" s="166">
        <v>23</v>
      </c>
      <c r="J18" s="165" t="s">
        <v>143</v>
      </c>
      <c r="K18" s="166">
        <v>39</v>
      </c>
      <c r="M18" s="165" t="s">
        <v>144</v>
      </c>
      <c r="N18" s="166">
        <v>9</v>
      </c>
    </row>
    <row r="19" spans="1:14" ht="11.25" customHeight="1">
      <c r="A19" s="165" t="s">
        <v>145</v>
      </c>
      <c r="B19" s="166">
        <v>80</v>
      </c>
      <c r="D19" s="165" t="s">
        <v>146</v>
      </c>
      <c r="E19" s="166">
        <v>401</v>
      </c>
      <c r="G19" s="165" t="s">
        <v>147</v>
      </c>
      <c r="H19" s="166">
        <v>18</v>
      </c>
      <c r="J19" s="165" t="s">
        <v>148</v>
      </c>
      <c r="K19" s="166">
        <v>66</v>
      </c>
      <c r="M19" s="165" t="s">
        <v>149</v>
      </c>
      <c r="N19" s="166">
        <v>280</v>
      </c>
    </row>
    <row r="20" spans="1:14" ht="11.25" customHeight="1">
      <c r="A20" s="165" t="s">
        <v>150</v>
      </c>
      <c r="B20" s="166">
        <v>377</v>
      </c>
      <c r="D20" s="165" t="s">
        <v>151</v>
      </c>
      <c r="E20" s="166">
        <v>188</v>
      </c>
      <c r="G20" s="165" t="s">
        <v>152</v>
      </c>
      <c r="H20" s="166">
        <v>3</v>
      </c>
      <c r="J20" s="165" t="s">
        <v>153</v>
      </c>
      <c r="K20" s="166">
        <v>89</v>
      </c>
      <c r="M20" s="165" t="s">
        <v>154</v>
      </c>
      <c r="N20" s="166">
        <v>119</v>
      </c>
    </row>
    <row r="21" spans="1:14" ht="11.25" customHeight="1">
      <c r="A21" s="165" t="s">
        <v>155</v>
      </c>
      <c r="B21" s="166">
        <v>3522</v>
      </c>
      <c r="D21" s="165" t="s">
        <v>156</v>
      </c>
      <c r="E21" s="166">
        <v>186</v>
      </c>
      <c r="G21" s="165" t="s">
        <v>157</v>
      </c>
      <c r="H21" s="166">
        <v>303</v>
      </c>
      <c r="J21" s="165" t="s">
        <v>158</v>
      </c>
      <c r="K21" s="166">
        <v>768</v>
      </c>
      <c r="M21" s="165" t="s">
        <v>159</v>
      </c>
      <c r="N21" s="166">
        <v>4</v>
      </c>
    </row>
    <row r="22" spans="1:14" ht="11.25" customHeight="1">
      <c r="A22" s="165" t="s">
        <v>160</v>
      </c>
      <c r="B22" s="166">
        <v>208</v>
      </c>
      <c r="D22" s="165" t="s">
        <v>161</v>
      </c>
      <c r="E22" s="166">
        <v>1256</v>
      </c>
      <c r="G22" s="165" t="s">
        <v>162</v>
      </c>
      <c r="H22" s="166">
        <v>56</v>
      </c>
      <c r="J22" s="165" t="s">
        <v>163</v>
      </c>
      <c r="K22" s="166">
        <v>45</v>
      </c>
      <c r="M22" s="165" t="s">
        <v>164</v>
      </c>
      <c r="N22" s="166">
        <v>750</v>
      </c>
    </row>
    <row r="23" spans="1:14" ht="11.25" customHeight="1">
      <c r="A23" s="165" t="s">
        <v>165</v>
      </c>
      <c r="B23" s="166">
        <v>839</v>
      </c>
      <c r="D23" s="165" t="s">
        <v>166</v>
      </c>
      <c r="E23" s="166">
        <v>970</v>
      </c>
      <c r="G23" s="165" t="s">
        <v>167</v>
      </c>
      <c r="H23" s="166">
        <v>798</v>
      </c>
      <c r="J23" s="165" t="s">
        <v>168</v>
      </c>
      <c r="K23" s="166">
        <v>22</v>
      </c>
      <c r="M23" s="165" t="s">
        <v>169</v>
      </c>
      <c r="N23" s="166">
        <v>74</v>
      </c>
    </row>
    <row r="24" spans="1:14" ht="11.25" customHeight="1">
      <c r="A24" s="165" t="s">
        <v>170</v>
      </c>
      <c r="B24" s="166">
        <v>1</v>
      </c>
      <c r="D24" s="165" t="s">
        <v>171</v>
      </c>
      <c r="E24" s="166">
        <v>488</v>
      </c>
      <c r="G24" s="165" t="s">
        <v>172</v>
      </c>
      <c r="H24" s="166">
        <v>75</v>
      </c>
      <c r="J24" s="165" t="s">
        <v>173</v>
      </c>
      <c r="K24" s="166">
        <v>319</v>
      </c>
      <c r="M24" s="165" t="s">
        <v>174</v>
      </c>
      <c r="N24" s="166">
        <v>1206</v>
      </c>
    </row>
    <row r="25" spans="1:14" ht="11.25" customHeight="1">
      <c r="A25" s="165" t="s">
        <v>175</v>
      </c>
      <c r="B25" s="166">
        <v>219</v>
      </c>
      <c r="D25" s="165" t="s">
        <v>176</v>
      </c>
      <c r="E25" s="166">
        <v>549</v>
      </c>
      <c r="G25" s="165" t="s">
        <v>177</v>
      </c>
      <c r="H25" s="166">
        <v>43</v>
      </c>
      <c r="J25" s="165" t="s">
        <v>178</v>
      </c>
      <c r="K25" s="166">
        <v>4</v>
      </c>
      <c r="M25" s="165" t="s">
        <v>179</v>
      </c>
      <c r="N25" s="166">
        <v>58</v>
      </c>
    </row>
    <row r="26" spans="1:14" ht="11.25" customHeight="1">
      <c r="A26" s="165" t="s">
        <v>180</v>
      </c>
      <c r="B26" s="166">
        <v>137</v>
      </c>
      <c r="D26" s="165" t="s">
        <v>181</v>
      </c>
      <c r="E26" s="166">
        <v>1374</v>
      </c>
      <c r="G26" s="165" t="s">
        <v>182</v>
      </c>
      <c r="H26" s="166">
        <v>131</v>
      </c>
      <c r="J26" s="165" t="s">
        <v>183</v>
      </c>
      <c r="K26" s="166">
        <v>2</v>
      </c>
      <c r="M26" s="165" t="s">
        <v>184</v>
      </c>
      <c r="N26" s="166">
        <v>22</v>
      </c>
    </row>
    <row r="27" spans="1:14" ht="11.25" customHeight="1">
      <c r="A27" s="165" t="s">
        <v>185</v>
      </c>
      <c r="B27" s="166">
        <v>2</v>
      </c>
      <c r="D27" s="165" t="s">
        <v>186</v>
      </c>
      <c r="E27" s="166">
        <v>298</v>
      </c>
      <c r="G27" s="165" t="s">
        <v>187</v>
      </c>
      <c r="H27" s="166">
        <v>51</v>
      </c>
      <c r="J27" s="165" t="s">
        <v>188</v>
      </c>
      <c r="K27" s="166">
        <v>4</v>
      </c>
      <c r="M27" s="165" t="s">
        <v>189</v>
      </c>
      <c r="N27" s="166">
        <v>683</v>
      </c>
    </row>
    <row r="28" spans="1:14" ht="11.25" customHeight="1">
      <c r="A28" s="165" t="s">
        <v>190</v>
      </c>
      <c r="B28" s="166">
        <v>6</v>
      </c>
      <c r="D28" s="165" t="s">
        <v>191</v>
      </c>
      <c r="E28" s="166">
        <v>4</v>
      </c>
      <c r="G28" s="165" t="s">
        <v>192</v>
      </c>
      <c r="H28" s="166">
        <v>1462</v>
      </c>
      <c r="J28" s="165" t="s">
        <v>193</v>
      </c>
      <c r="K28" s="166">
        <v>59</v>
      </c>
      <c r="M28" s="165" t="s">
        <v>194</v>
      </c>
      <c r="N28" s="166">
        <v>33</v>
      </c>
    </row>
    <row r="29" spans="1:14" ht="11.25" customHeight="1">
      <c r="A29" s="165" t="s">
        <v>195</v>
      </c>
      <c r="B29" s="166">
        <v>1667</v>
      </c>
      <c r="D29" s="165" t="s">
        <v>196</v>
      </c>
      <c r="E29" s="166">
        <v>367</v>
      </c>
      <c r="G29" s="165" t="s">
        <v>197</v>
      </c>
      <c r="H29" s="166">
        <v>36</v>
      </c>
      <c r="J29" s="165" t="s">
        <v>198</v>
      </c>
      <c r="K29" s="166">
        <v>31</v>
      </c>
      <c r="M29" s="165" t="s">
        <v>199</v>
      </c>
      <c r="N29" s="166">
        <v>37</v>
      </c>
    </row>
    <row r="30" spans="1:14" ht="11.25" customHeight="1">
      <c r="A30" s="165" t="s">
        <v>200</v>
      </c>
      <c r="B30" s="166">
        <v>151</v>
      </c>
      <c r="D30" s="165" t="s">
        <v>201</v>
      </c>
      <c r="E30" s="166">
        <v>69</v>
      </c>
      <c r="G30" s="165" t="s">
        <v>202</v>
      </c>
      <c r="H30" s="166">
        <v>51</v>
      </c>
      <c r="J30" s="165" t="s">
        <v>203</v>
      </c>
      <c r="K30" s="166">
        <v>696</v>
      </c>
      <c r="M30" s="165" t="s">
        <v>204</v>
      </c>
      <c r="N30" s="166">
        <v>33</v>
      </c>
    </row>
    <row r="31" spans="1:14" ht="11.25" customHeight="1">
      <c r="A31" s="165" t="s">
        <v>205</v>
      </c>
      <c r="B31" s="166">
        <v>108</v>
      </c>
      <c r="D31" s="165" t="s">
        <v>206</v>
      </c>
      <c r="E31" s="166">
        <v>860</v>
      </c>
      <c r="G31" s="165" t="s">
        <v>207</v>
      </c>
      <c r="H31" s="166">
        <v>47</v>
      </c>
      <c r="J31" s="165" t="s">
        <v>208</v>
      </c>
      <c r="K31" s="166">
        <v>126</v>
      </c>
      <c r="M31" s="165" t="s">
        <v>209</v>
      </c>
      <c r="N31" s="166">
        <v>118</v>
      </c>
    </row>
    <row r="32" spans="1:14" ht="11.25" customHeight="1">
      <c r="A32" s="165" t="s">
        <v>210</v>
      </c>
      <c r="B32" s="166">
        <v>409</v>
      </c>
      <c r="D32" s="165" t="s">
        <v>211</v>
      </c>
      <c r="E32" s="166">
        <v>164</v>
      </c>
      <c r="G32" s="165" t="s">
        <v>212</v>
      </c>
      <c r="H32" s="166">
        <v>3</v>
      </c>
      <c r="J32" s="165" t="s">
        <v>213</v>
      </c>
      <c r="K32" s="166">
        <v>97</v>
      </c>
      <c r="M32" s="165" t="s">
        <v>214</v>
      </c>
      <c r="N32" s="166">
        <v>172</v>
      </c>
    </row>
    <row r="33" spans="1:14" ht="11.25" customHeight="1">
      <c r="A33" s="165" t="s">
        <v>215</v>
      </c>
      <c r="B33" s="166">
        <v>1224</v>
      </c>
      <c r="D33" s="165" t="s">
        <v>216</v>
      </c>
      <c r="E33" s="166">
        <v>197</v>
      </c>
      <c r="G33" s="165" t="s">
        <v>217</v>
      </c>
      <c r="H33" s="166">
        <v>6</v>
      </c>
      <c r="J33" s="165" t="s">
        <v>218</v>
      </c>
      <c r="K33" s="166">
        <v>984</v>
      </c>
      <c r="M33" s="165" t="s">
        <v>219</v>
      </c>
      <c r="N33" s="166">
        <v>60</v>
      </c>
    </row>
    <row r="34" spans="1:14" ht="11.25" customHeight="1">
      <c r="A34" s="165" t="s">
        <v>220</v>
      </c>
      <c r="B34" s="166">
        <v>1753</v>
      </c>
      <c r="D34" s="165" t="s">
        <v>221</v>
      </c>
      <c r="E34" s="166">
        <v>48</v>
      </c>
      <c r="G34" s="165" t="s">
        <v>222</v>
      </c>
      <c r="H34" s="166">
        <v>1</v>
      </c>
      <c r="J34" s="165" t="s">
        <v>223</v>
      </c>
      <c r="K34" s="166">
        <v>1265</v>
      </c>
      <c r="M34" s="165" t="s">
        <v>224</v>
      </c>
      <c r="N34" s="166">
        <v>2</v>
      </c>
    </row>
    <row r="35" spans="1:14" ht="11.25" customHeight="1">
      <c r="A35" s="165" t="s">
        <v>225</v>
      </c>
      <c r="B35" s="166">
        <v>1958</v>
      </c>
      <c r="D35" s="165" t="s">
        <v>226</v>
      </c>
      <c r="E35" s="166">
        <v>16</v>
      </c>
      <c r="G35" s="165" t="s">
        <v>227</v>
      </c>
      <c r="H35" s="166">
        <v>118</v>
      </c>
      <c r="J35" s="165" t="s">
        <v>228</v>
      </c>
      <c r="K35" s="166">
        <v>675</v>
      </c>
      <c r="M35" s="165" t="s">
        <v>229</v>
      </c>
      <c r="N35" s="166">
        <v>109</v>
      </c>
    </row>
    <row r="36" spans="1:14" ht="11.25" customHeight="1">
      <c r="A36" s="165" t="s">
        <v>230</v>
      </c>
      <c r="B36" s="166">
        <v>440</v>
      </c>
      <c r="D36" s="165" t="s">
        <v>231</v>
      </c>
      <c r="E36" s="166">
        <v>6</v>
      </c>
      <c r="G36" s="165" t="s">
        <v>232</v>
      </c>
      <c r="H36" s="166">
        <v>272</v>
      </c>
      <c r="J36" s="165" t="s">
        <v>233</v>
      </c>
      <c r="K36" s="166">
        <v>127</v>
      </c>
      <c r="M36" s="165" t="s">
        <v>234</v>
      </c>
      <c r="N36" s="166">
        <v>628</v>
      </c>
    </row>
    <row r="37" spans="1:14" ht="11.25" customHeight="1">
      <c r="A37" s="165" t="s">
        <v>235</v>
      </c>
      <c r="B37" s="166">
        <v>2534</v>
      </c>
      <c r="D37" s="165" t="s">
        <v>236</v>
      </c>
      <c r="E37" s="166">
        <v>11</v>
      </c>
      <c r="G37" s="165" t="s">
        <v>237</v>
      </c>
      <c r="H37" s="166">
        <v>96</v>
      </c>
      <c r="J37" s="165" t="s">
        <v>238</v>
      </c>
      <c r="K37" s="166">
        <v>3766</v>
      </c>
      <c r="M37" s="165" t="s">
        <v>239</v>
      </c>
      <c r="N37" s="166">
        <v>31</v>
      </c>
    </row>
    <row r="38" spans="3:15" ht="12.75">
      <c r="C38" s="6"/>
      <c r="F38" s="6"/>
      <c r="I38" s="6"/>
      <c r="L38" s="6"/>
      <c r="O38" s="6"/>
    </row>
    <row r="39" ht="12.75">
      <c r="A39" s="167" t="s">
        <v>62</v>
      </c>
    </row>
    <row r="40" spans="1:14" ht="12.75">
      <c r="A40" s="74" t="s">
        <v>63</v>
      </c>
      <c r="B40" s="62" t="s">
        <v>64</v>
      </c>
      <c r="D40" s="74" t="s">
        <v>63</v>
      </c>
      <c r="E40" s="62" t="s">
        <v>64</v>
      </c>
      <c r="G40" s="74" t="s">
        <v>63</v>
      </c>
      <c r="H40" s="62" t="s">
        <v>64</v>
      </c>
      <c r="J40" s="74" t="s">
        <v>63</v>
      </c>
      <c r="K40" s="62" t="s">
        <v>64</v>
      </c>
      <c r="M40" s="74" t="s">
        <v>63</v>
      </c>
      <c r="N40" s="62" t="s">
        <v>64</v>
      </c>
    </row>
    <row r="41" spans="1:14" ht="11.25" customHeight="1">
      <c r="A41" s="165" t="s">
        <v>240</v>
      </c>
      <c r="B41" s="166">
        <v>37</v>
      </c>
      <c r="D41" s="165" t="s">
        <v>241</v>
      </c>
      <c r="E41" s="166">
        <v>346</v>
      </c>
      <c r="G41" s="165" t="s">
        <v>242</v>
      </c>
      <c r="H41" s="166">
        <v>140</v>
      </c>
      <c r="J41" s="165" t="s">
        <v>243</v>
      </c>
      <c r="K41" s="166">
        <v>231</v>
      </c>
      <c r="M41" s="165" t="s">
        <v>244</v>
      </c>
      <c r="N41" s="166">
        <v>162</v>
      </c>
    </row>
    <row r="42" spans="1:14" ht="11.25" customHeight="1">
      <c r="A42" s="165" t="s">
        <v>245</v>
      </c>
      <c r="B42" s="166">
        <v>821</v>
      </c>
      <c r="D42" s="165" t="s">
        <v>246</v>
      </c>
      <c r="E42" s="166">
        <v>186</v>
      </c>
      <c r="G42" s="165" t="s">
        <v>247</v>
      </c>
      <c r="H42" s="166">
        <v>1</v>
      </c>
      <c r="J42" s="165" t="s">
        <v>248</v>
      </c>
      <c r="K42" s="166">
        <v>260</v>
      </c>
      <c r="M42" s="165" t="s">
        <v>249</v>
      </c>
      <c r="N42" s="166">
        <v>502</v>
      </c>
    </row>
    <row r="43" spans="1:14" ht="11.25" customHeight="1">
      <c r="A43" s="165" t="s">
        <v>250</v>
      </c>
      <c r="B43" s="166">
        <v>241</v>
      </c>
      <c r="D43" s="165" t="s">
        <v>251</v>
      </c>
      <c r="E43" s="166">
        <v>974</v>
      </c>
      <c r="G43" s="165" t="s">
        <v>252</v>
      </c>
      <c r="H43" s="166">
        <v>318</v>
      </c>
      <c r="J43" s="165" t="s">
        <v>253</v>
      </c>
      <c r="K43" s="166">
        <v>148</v>
      </c>
      <c r="M43" s="165" t="s">
        <v>254</v>
      </c>
      <c r="N43" s="166">
        <v>77</v>
      </c>
    </row>
    <row r="44" spans="1:14" ht="11.25" customHeight="1">
      <c r="A44" s="165" t="s">
        <v>255</v>
      </c>
      <c r="B44" s="166">
        <v>145</v>
      </c>
      <c r="D44" s="165" t="s">
        <v>256</v>
      </c>
      <c r="E44" s="166">
        <v>447</v>
      </c>
      <c r="G44" s="165" t="s">
        <v>257</v>
      </c>
      <c r="H44" s="166">
        <v>117</v>
      </c>
      <c r="J44" s="165" t="s">
        <v>258</v>
      </c>
      <c r="K44" s="166">
        <v>160</v>
      </c>
      <c r="M44" s="165" t="s">
        <v>259</v>
      </c>
      <c r="N44" s="166">
        <v>146</v>
      </c>
    </row>
    <row r="45" spans="1:14" ht="11.25" customHeight="1">
      <c r="A45" s="165" t="s">
        <v>260</v>
      </c>
      <c r="B45" s="166">
        <v>222</v>
      </c>
      <c r="D45" s="165" t="s">
        <v>261</v>
      </c>
      <c r="E45" s="166">
        <v>10</v>
      </c>
      <c r="G45" s="165" t="s">
        <v>262</v>
      </c>
      <c r="H45" s="166">
        <v>105</v>
      </c>
      <c r="J45" s="165" t="s">
        <v>263</v>
      </c>
      <c r="K45" s="166">
        <v>29</v>
      </c>
      <c r="M45" s="165" t="s">
        <v>264</v>
      </c>
      <c r="N45" s="166">
        <v>7</v>
      </c>
    </row>
    <row r="46" spans="1:14" ht="11.25" customHeight="1">
      <c r="A46" s="165" t="s">
        <v>265</v>
      </c>
      <c r="B46" s="166">
        <v>175</v>
      </c>
      <c r="D46" s="165" t="s">
        <v>266</v>
      </c>
      <c r="E46" s="166">
        <v>66</v>
      </c>
      <c r="G46" s="165" t="s">
        <v>267</v>
      </c>
      <c r="H46" s="166">
        <v>994</v>
      </c>
      <c r="J46" s="165" t="s">
        <v>268</v>
      </c>
      <c r="K46" s="166">
        <v>95</v>
      </c>
      <c r="M46" s="165" t="s">
        <v>269</v>
      </c>
      <c r="N46" s="166">
        <v>1</v>
      </c>
    </row>
    <row r="47" spans="1:14" ht="11.25" customHeight="1">
      <c r="A47" s="165" t="s">
        <v>270</v>
      </c>
      <c r="B47" s="166">
        <v>427</v>
      </c>
      <c r="D47" s="165" t="s">
        <v>271</v>
      </c>
      <c r="E47" s="166">
        <v>113</v>
      </c>
      <c r="G47" s="165" t="s">
        <v>272</v>
      </c>
      <c r="H47" s="166">
        <v>50</v>
      </c>
      <c r="J47" s="165" t="s">
        <v>273</v>
      </c>
      <c r="K47" s="166">
        <v>189</v>
      </c>
      <c r="M47" s="165" t="s">
        <v>274</v>
      </c>
      <c r="N47" s="166">
        <v>591</v>
      </c>
    </row>
    <row r="48" spans="1:14" ht="11.25" customHeight="1">
      <c r="A48" s="165" t="s">
        <v>275</v>
      </c>
      <c r="B48" s="166">
        <v>675</v>
      </c>
      <c r="D48" s="165" t="s">
        <v>276</v>
      </c>
      <c r="E48" s="166">
        <v>4</v>
      </c>
      <c r="G48" s="165" t="s">
        <v>277</v>
      </c>
      <c r="H48" s="166">
        <v>2255</v>
      </c>
      <c r="J48" s="165" t="s">
        <v>278</v>
      </c>
      <c r="K48" s="166">
        <v>595</v>
      </c>
      <c r="M48" s="165" t="s">
        <v>279</v>
      </c>
      <c r="N48" s="166">
        <v>230</v>
      </c>
    </row>
    <row r="49" spans="1:14" ht="11.25" customHeight="1">
      <c r="A49" s="165" t="s">
        <v>280</v>
      </c>
      <c r="B49" s="166">
        <v>119</v>
      </c>
      <c r="D49" s="165" t="s">
        <v>281</v>
      </c>
      <c r="E49" s="166">
        <v>40</v>
      </c>
      <c r="G49" s="165" t="s">
        <v>282</v>
      </c>
      <c r="H49" s="166">
        <v>299</v>
      </c>
      <c r="J49" s="165" t="s">
        <v>283</v>
      </c>
      <c r="K49" s="166">
        <v>370</v>
      </c>
      <c r="M49" s="165" t="s">
        <v>284</v>
      </c>
      <c r="N49" s="166">
        <v>914</v>
      </c>
    </row>
    <row r="50" spans="1:14" ht="11.25" customHeight="1">
      <c r="A50" s="165" t="s">
        <v>285</v>
      </c>
      <c r="B50" s="166">
        <v>1480</v>
      </c>
      <c r="D50" s="165" t="s">
        <v>286</v>
      </c>
      <c r="E50" s="166">
        <v>250</v>
      </c>
      <c r="G50" s="165" t="s">
        <v>287</v>
      </c>
      <c r="H50" s="166">
        <v>464</v>
      </c>
      <c r="J50" s="165" t="s">
        <v>288</v>
      </c>
      <c r="K50" s="166">
        <v>100</v>
      </c>
      <c r="M50" s="165" t="s">
        <v>289</v>
      </c>
      <c r="N50" s="166">
        <v>64</v>
      </c>
    </row>
    <row r="51" spans="1:14" ht="11.25" customHeight="1">
      <c r="A51" s="165" t="s">
        <v>290</v>
      </c>
      <c r="B51" s="166">
        <v>2672</v>
      </c>
      <c r="D51" s="165" t="s">
        <v>291</v>
      </c>
      <c r="E51" s="166">
        <v>521</v>
      </c>
      <c r="G51" s="165" t="s">
        <v>292</v>
      </c>
      <c r="H51" s="166">
        <v>2081</v>
      </c>
      <c r="J51" s="165" t="s">
        <v>293</v>
      </c>
      <c r="K51" s="166">
        <v>881</v>
      </c>
      <c r="M51" s="165" t="s">
        <v>294</v>
      </c>
      <c r="N51" s="166">
        <v>56</v>
      </c>
    </row>
    <row r="52" spans="1:14" ht="11.25" customHeight="1">
      <c r="A52" s="165" t="s">
        <v>295</v>
      </c>
      <c r="B52" s="166">
        <v>599</v>
      </c>
      <c r="D52" s="165" t="s">
        <v>296</v>
      </c>
      <c r="E52" s="166">
        <v>277</v>
      </c>
      <c r="G52" s="165" t="s">
        <v>297</v>
      </c>
      <c r="H52" s="166">
        <v>301</v>
      </c>
      <c r="J52" s="165" t="s">
        <v>298</v>
      </c>
      <c r="K52" s="166">
        <v>1296</v>
      </c>
      <c r="M52" s="165" t="s">
        <v>299</v>
      </c>
      <c r="N52" s="166">
        <v>136</v>
      </c>
    </row>
    <row r="53" spans="1:14" ht="11.25" customHeight="1">
      <c r="A53" s="165" t="s">
        <v>300</v>
      </c>
      <c r="B53" s="166">
        <v>1992</v>
      </c>
      <c r="D53" s="165" t="s">
        <v>301</v>
      </c>
      <c r="E53" s="166">
        <v>1432</v>
      </c>
      <c r="G53" s="165" t="s">
        <v>302</v>
      </c>
      <c r="H53" s="166">
        <v>50</v>
      </c>
      <c r="J53" s="165" t="s">
        <v>303</v>
      </c>
      <c r="K53" s="166">
        <v>7</v>
      </c>
      <c r="M53" s="165" t="s">
        <v>304</v>
      </c>
      <c r="N53" s="166">
        <v>266</v>
      </c>
    </row>
    <row r="54" spans="1:14" ht="11.25" customHeight="1">
      <c r="A54" s="165" t="s">
        <v>305</v>
      </c>
      <c r="B54" s="166">
        <v>122</v>
      </c>
      <c r="D54" s="165" t="s">
        <v>306</v>
      </c>
      <c r="E54" s="166">
        <v>244</v>
      </c>
      <c r="G54" s="165" t="s">
        <v>307</v>
      </c>
      <c r="H54" s="166">
        <v>67</v>
      </c>
      <c r="J54" s="165" t="s">
        <v>308</v>
      </c>
      <c r="K54" s="166">
        <v>441</v>
      </c>
      <c r="M54" s="165" t="s">
        <v>309</v>
      </c>
      <c r="N54" s="166">
        <v>61</v>
      </c>
    </row>
    <row r="55" spans="1:14" ht="11.25" customHeight="1">
      <c r="A55" s="165" t="s">
        <v>310</v>
      </c>
      <c r="B55" s="166">
        <v>2362</v>
      </c>
      <c r="D55" s="165" t="s">
        <v>311</v>
      </c>
      <c r="E55" s="166">
        <v>670</v>
      </c>
      <c r="G55" s="165" t="s">
        <v>312</v>
      </c>
      <c r="H55" s="166">
        <v>118</v>
      </c>
      <c r="J55" s="165" t="s">
        <v>313</v>
      </c>
      <c r="K55" s="166">
        <v>139</v>
      </c>
      <c r="M55" s="165" t="s">
        <v>314</v>
      </c>
      <c r="N55" s="166">
        <v>11</v>
      </c>
    </row>
    <row r="56" spans="1:14" ht="11.25" customHeight="1">
      <c r="A56" s="165" t="s">
        <v>315</v>
      </c>
      <c r="B56" s="166">
        <v>49</v>
      </c>
      <c r="D56" s="165" t="s">
        <v>316</v>
      </c>
      <c r="E56" s="166">
        <v>9</v>
      </c>
      <c r="G56" s="165" t="s">
        <v>317</v>
      </c>
      <c r="H56" s="166">
        <v>421</v>
      </c>
      <c r="J56" s="165" t="s">
        <v>318</v>
      </c>
      <c r="K56" s="166">
        <v>574</v>
      </c>
      <c r="M56" s="165" t="s">
        <v>319</v>
      </c>
      <c r="N56" s="166">
        <v>11</v>
      </c>
    </row>
    <row r="57" spans="1:14" ht="11.25" customHeight="1">
      <c r="A57" s="165" t="s">
        <v>320</v>
      </c>
      <c r="B57" s="166">
        <v>302</v>
      </c>
      <c r="D57" s="165" t="s">
        <v>321</v>
      </c>
      <c r="E57" s="166">
        <v>97</v>
      </c>
      <c r="G57" s="165" t="s">
        <v>322</v>
      </c>
      <c r="H57" s="166">
        <v>60</v>
      </c>
      <c r="J57" s="165" t="s">
        <v>323</v>
      </c>
      <c r="K57" s="166">
        <v>193</v>
      </c>
      <c r="M57" s="165" t="s">
        <v>324</v>
      </c>
      <c r="N57" s="166">
        <v>139</v>
      </c>
    </row>
    <row r="58" spans="1:14" ht="11.25" customHeight="1">
      <c r="A58" s="165" t="s">
        <v>325</v>
      </c>
      <c r="B58" s="166">
        <v>47</v>
      </c>
      <c r="D58" s="165" t="s">
        <v>326</v>
      </c>
      <c r="E58" s="166">
        <v>1</v>
      </c>
      <c r="G58" s="165" t="s">
        <v>327</v>
      </c>
      <c r="H58" s="166">
        <v>102</v>
      </c>
      <c r="J58" s="165" t="s">
        <v>328</v>
      </c>
      <c r="K58" s="166">
        <v>341</v>
      </c>
      <c r="M58" s="165" t="s">
        <v>329</v>
      </c>
      <c r="N58" s="166">
        <v>12</v>
      </c>
    </row>
    <row r="59" spans="1:14" ht="11.25" customHeight="1">
      <c r="A59" s="165" t="s">
        <v>330</v>
      </c>
      <c r="B59" s="166">
        <v>235</v>
      </c>
      <c r="D59" s="165" t="s">
        <v>331</v>
      </c>
      <c r="E59" s="166">
        <v>35</v>
      </c>
      <c r="G59" s="165" t="s">
        <v>332</v>
      </c>
      <c r="H59" s="166">
        <v>255</v>
      </c>
      <c r="J59" s="165" t="s">
        <v>333</v>
      </c>
      <c r="K59" s="166">
        <v>666</v>
      </c>
      <c r="M59" s="165" t="s">
        <v>334</v>
      </c>
      <c r="N59" s="166">
        <v>10</v>
      </c>
    </row>
    <row r="60" spans="1:14" ht="11.25" customHeight="1">
      <c r="A60" s="165" t="s">
        <v>335</v>
      </c>
      <c r="B60" s="166">
        <v>500</v>
      </c>
      <c r="D60" s="165" t="s">
        <v>336</v>
      </c>
      <c r="E60" s="166">
        <v>1440</v>
      </c>
      <c r="G60" s="165" t="s">
        <v>337</v>
      </c>
      <c r="H60" s="166">
        <v>495</v>
      </c>
      <c r="J60" s="165" t="s">
        <v>338</v>
      </c>
      <c r="K60" s="166">
        <v>563</v>
      </c>
      <c r="M60" s="165" t="s">
        <v>339</v>
      </c>
      <c r="N60" s="166">
        <v>20</v>
      </c>
    </row>
    <row r="61" spans="1:14" ht="11.25" customHeight="1">
      <c r="A61" s="165" t="s">
        <v>340</v>
      </c>
      <c r="B61" s="166">
        <v>38</v>
      </c>
      <c r="D61" s="165" t="s">
        <v>341</v>
      </c>
      <c r="E61" s="166">
        <v>1638</v>
      </c>
      <c r="G61" s="165" t="s">
        <v>342</v>
      </c>
      <c r="H61" s="166">
        <v>60</v>
      </c>
      <c r="J61" s="165" t="s">
        <v>343</v>
      </c>
      <c r="K61" s="166">
        <v>250</v>
      </c>
      <c r="M61" s="165" t="s">
        <v>344</v>
      </c>
      <c r="N61" s="166">
        <v>122</v>
      </c>
    </row>
    <row r="62" spans="1:14" ht="11.25" customHeight="1">
      <c r="A62" s="165" t="s">
        <v>345</v>
      </c>
      <c r="B62" s="166">
        <v>45</v>
      </c>
      <c r="D62" s="165" t="s">
        <v>346</v>
      </c>
      <c r="E62" s="166">
        <v>41</v>
      </c>
      <c r="G62" s="165" t="s">
        <v>347</v>
      </c>
      <c r="H62" s="166">
        <v>193</v>
      </c>
      <c r="J62" s="165" t="s">
        <v>348</v>
      </c>
      <c r="K62" s="166">
        <v>332</v>
      </c>
      <c r="M62" s="165" t="s">
        <v>349</v>
      </c>
      <c r="N62" s="166">
        <v>125</v>
      </c>
    </row>
    <row r="63" spans="1:14" ht="11.25" customHeight="1">
      <c r="A63" s="165" t="s">
        <v>350</v>
      </c>
      <c r="B63" s="166">
        <v>174</v>
      </c>
      <c r="D63" s="165" t="s">
        <v>351</v>
      </c>
      <c r="E63" s="166">
        <v>91</v>
      </c>
      <c r="G63" s="165" t="s">
        <v>352</v>
      </c>
      <c r="H63" s="166">
        <v>118</v>
      </c>
      <c r="J63" s="165" t="s">
        <v>353</v>
      </c>
      <c r="K63" s="166">
        <v>29</v>
      </c>
      <c r="M63" s="165" t="s">
        <v>354</v>
      </c>
      <c r="N63" s="166">
        <v>60</v>
      </c>
    </row>
    <row r="64" spans="1:14" ht="11.25" customHeight="1">
      <c r="A64" s="165" t="s">
        <v>355</v>
      </c>
      <c r="B64" s="166">
        <v>98</v>
      </c>
      <c r="D64" s="165" t="s">
        <v>356</v>
      </c>
      <c r="E64" s="166">
        <v>32</v>
      </c>
      <c r="G64" s="165" t="s">
        <v>357</v>
      </c>
      <c r="H64" s="166">
        <v>64</v>
      </c>
      <c r="J64" s="165" t="s">
        <v>358</v>
      </c>
      <c r="K64" s="166">
        <v>71</v>
      </c>
      <c r="M64" s="165" t="s">
        <v>359</v>
      </c>
      <c r="N64" s="166">
        <v>129</v>
      </c>
    </row>
    <row r="65" spans="1:14" ht="11.25" customHeight="1">
      <c r="A65" s="165" t="s">
        <v>360</v>
      </c>
      <c r="B65" s="166">
        <v>39</v>
      </c>
      <c r="D65" s="165" t="s">
        <v>361</v>
      </c>
      <c r="E65" s="166">
        <v>92</v>
      </c>
      <c r="G65" s="165" t="s">
        <v>362</v>
      </c>
      <c r="H65" s="166">
        <v>60</v>
      </c>
      <c r="J65" s="165" t="s">
        <v>363</v>
      </c>
      <c r="K65" s="166">
        <v>4</v>
      </c>
      <c r="M65" s="165" t="s">
        <v>364</v>
      </c>
      <c r="N65" s="166">
        <v>418</v>
      </c>
    </row>
    <row r="66" spans="1:14" ht="11.25" customHeight="1">
      <c r="A66" s="165" t="s">
        <v>365</v>
      </c>
      <c r="B66" s="166">
        <v>133</v>
      </c>
      <c r="D66" s="165" t="s">
        <v>366</v>
      </c>
      <c r="E66" s="166">
        <v>204</v>
      </c>
      <c r="G66" s="165" t="s">
        <v>367</v>
      </c>
      <c r="H66" s="166">
        <v>167</v>
      </c>
      <c r="J66" s="165" t="s">
        <v>368</v>
      </c>
      <c r="K66" s="166">
        <v>1</v>
      </c>
      <c r="M66" s="165" t="s">
        <v>369</v>
      </c>
      <c r="N66" s="166">
        <v>16</v>
      </c>
    </row>
    <row r="67" spans="1:14" ht="11.25" customHeight="1">
      <c r="A67" s="165" t="s">
        <v>370</v>
      </c>
      <c r="B67" s="166">
        <v>3754</v>
      </c>
      <c r="D67" s="165" t="s">
        <v>371</v>
      </c>
      <c r="E67" s="166">
        <v>94</v>
      </c>
      <c r="G67" s="165" t="s">
        <v>372</v>
      </c>
      <c r="H67" s="166">
        <v>104</v>
      </c>
      <c r="J67" s="165" t="s">
        <v>373</v>
      </c>
      <c r="K67" s="166">
        <v>2</v>
      </c>
      <c r="M67" s="165" t="s">
        <v>374</v>
      </c>
      <c r="N67" s="166">
        <v>17</v>
      </c>
    </row>
    <row r="68" spans="1:14" ht="11.25" customHeight="1">
      <c r="A68" s="165" t="s">
        <v>375</v>
      </c>
      <c r="B68" s="166">
        <v>389</v>
      </c>
      <c r="D68" s="165" t="s">
        <v>376</v>
      </c>
      <c r="E68" s="166">
        <v>27</v>
      </c>
      <c r="G68" s="165" t="s">
        <v>377</v>
      </c>
      <c r="H68" s="166">
        <v>185</v>
      </c>
      <c r="J68" s="165" t="s">
        <v>378</v>
      </c>
      <c r="K68" s="166">
        <v>2</v>
      </c>
      <c r="M68" s="165" t="s">
        <v>379</v>
      </c>
      <c r="N68" s="166">
        <v>43</v>
      </c>
    </row>
    <row r="69" spans="1:14" ht="11.25" customHeight="1">
      <c r="A69" s="165" t="s">
        <v>380</v>
      </c>
      <c r="B69" s="166">
        <v>666</v>
      </c>
      <c r="D69" s="165" t="s">
        <v>381</v>
      </c>
      <c r="E69" s="166">
        <v>18</v>
      </c>
      <c r="G69" s="165" t="s">
        <v>382</v>
      </c>
      <c r="H69" s="166">
        <v>95</v>
      </c>
      <c r="J69" s="165" t="s">
        <v>383</v>
      </c>
      <c r="K69" s="166">
        <v>207</v>
      </c>
      <c r="M69" s="165" t="s">
        <v>384</v>
      </c>
      <c r="N69" s="166">
        <v>95</v>
      </c>
    </row>
    <row r="70" spans="1:14" ht="11.25" customHeight="1">
      <c r="A70" s="165" t="s">
        <v>385</v>
      </c>
      <c r="B70" s="166">
        <v>27</v>
      </c>
      <c r="D70" s="165" t="s">
        <v>386</v>
      </c>
      <c r="E70" s="166">
        <v>317</v>
      </c>
      <c r="G70" s="165" t="s">
        <v>387</v>
      </c>
      <c r="H70" s="166">
        <v>214</v>
      </c>
      <c r="J70" s="165" t="s">
        <v>388</v>
      </c>
      <c r="K70" s="166">
        <v>786</v>
      </c>
      <c r="M70" s="165" t="s">
        <v>389</v>
      </c>
      <c r="N70" s="166">
        <v>338</v>
      </c>
    </row>
    <row r="71" spans="1:14" ht="11.25" customHeight="1">
      <c r="A71" s="165" t="s">
        <v>390</v>
      </c>
      <c r="B71" s="166">
        <v>225</v>
      </c>
      <c r="D71" s="165" t="s">
        <v>391</v>
      </c>
      <c r="E71" s="166">
        <v>1175</v>
      </c>
      <c r="G71" s="165" t="s">
        <v>392</v>
      </c>
      <c r="H71" s="166">
        <v>252</v>
      </c>
      <c r="J71" s="165" t="s">
        <v>393</v>
      </c>
      <c r="K71" s="166">
        <v>39</v>
      </c>
      <c r="M71" s="165" t="s">
        <v>394</v>
      </c>
      <c r="N71" s="166">
        <v>6</v>
      </c>
    </row>
    <row r="72" spans="1:14" ht="11.25" customHeight="1">
      <c r="A72" s="165" t="s">
        <v>395</v>
      </c>
      <c r="B72" s="166">
        <v>327</v>
      </c>
      <c r="D72" s="165" t="s">
        <v>396</v>
      </c>
      <c r="E72" s="166">
        <v>158</v>
      </c>
      <c r="G72" s="165" t="s">
        <v>397</v>
      </c>
      <c r="H72" s="166">
        <v>28</v>
      </c>
      <c r="J72" s="165" t="s">
        <v>398</v>
      </c>
      <c r="K72" s="166">
        <v>620</v>
      </c>
      <c r="M72" s="165" t="s">
        <v>399</v>
      </c>
      <c r="N72" s="166">
        <v>30</v>
      </c>
    </row>
    <row r="73" spans="1:14" ht="11.25" customHeight="1">
      <c r="A73" s="165" t="s">
        <v>400</v>
      </c>
      <c r="B73" s="166">
        <v>146</v>
      </c>
      <c r="D73" s="165" t="s">
        <v>401</v>
      </c>
      <c r="E73" s="166">
        <v>57</v>
      </c>
      <c r="G73" s="165" t="s">
        <v>402</v>
      </c>
      <c r="H73" s="166">
        <v>446</v>
      </c>
      <c r="J73" s="165" t="s">
        <v>403</v>
      </c>
      <c r="K73" s="166">
        <v>115</v>
      </c>
      <c r="M73" s="165" t="s">
        <v>404</v>
      </c>
      <c r="N73" s="166">
        <v>271</v>
      </c>
    </row>
    <row r="74" spans="1:14" ht="11.25" customHeight="1">
      <c r="A74" s="165" t="s">
        <v>405</v>
      </c>
      <c r="B74" s="166">
        <v>362</v>
      </c>
      <c r="D74" s="165" t="s">
        <v>406</v>
      </c>
      <c r="E74" s="166">
        <v>1836</v>
      </c>
      <c r="G74" s="165" t="s">
        <v>407</v>
      </c>
      <c r="H74" s="166">
        <v>4</v>
      </c>
      <c r="J74" s="165" t="s">
        <v>408</v>
      </c>
      <c r="K74" s="166">
        <v>984</v>
      </c>
      <c r="M74" s="165" t="s">
        <v>409</v>
      </c>
      <c r="N74" s="166">
        <v>849</v>
      </c>
    </row>
    <row r="75" spans="3:15" ht="12.75">
      <c r="C75" s="6"/>
      <c r="F75" s="6"/>
      <c r="I75" s="6"/>
      <c r="L75" s="6"/>
      <c r="O75" s="6"/>
    </row>
    <row r="76" ht="11.25" customHeight="1">
      <c r="A76" s="167" t="s">
        <v>62</v>
      </c>
    </row>
    <row r="77" spans="1:14" ht="11.25" customHeight="1">
      <c r="A77" s="74" t="s">
        <v>63</v>
      </c>
      <c r="B77" s="62" t="s">
        <v>64</v>
      </c>
      <c r="D77" s="74" t="s">
        <v>63</v>
      </c>
      <c r="E77" s="62" t="s">
        <v>64</v>
      </c>
      <c r="G77" s="74" t="s">
        <v>63</v>
      </c>
      <c r="H77" s="62" t="s">
        <v>64</v>
      </c>
      <c r="J77" s="74" t="s">
        <v>63</v>
      </c>
      <c r="K77" s="62" t="s">
        <v>64</v>
      </c>
      <c r="M77" s="74" t="s">
        <v>63</v>
      </c>
      <c r="N77" s="62" t="s">
        <v>64</v>
      </c>
    </row>
    <row r="78" spans="1:14" ht="11.25" customHeight="1">
      <c r="A78" s="165" t="s">
        <v>410</v>
      </c>
      <c r="B78" s="166">
        <v>311</v>
      </c>
      <c r="D78" s="165" t="s">
        <v>411</v>
      </c>
      <c r="E78" s="166">
        <v>274</v>
      </c>
      <c r="G78" s="165" t="s">
        <v>411</v>
      </c>
      <c r="H78" s="166">
        <v>274</v>
      </c>
      <c r="J78" s="165" t="s">
        <v>412</v>
      </c>
      <c r="K78" s="166">
        <v>14</v>
      </c>
      <c r="M78" s="165" t="s">
        <v>413</v>
      </c>
      <c r="N78" s="166">
        <v>360</v>
      </c>
    </row>
    <row r="79" spans="1:14" ht="11.25" customHeight="1">
      <c r="A79" s="165" t="s">
        <v>414</v>
      </c>
      <c r="B79" s="166">
        <v>205</v>
      </c>
      <c r="D79" s="165" t="s">
        <v>415</v>
      </c>
      <c r="E79" s="166">
        <v>89</v>
      </c>
      <c r="G79" s="165" t="s">
        <v>415</v>
      </c>
      <c r="H79" s="166">
        <v>89</v>
      </c>
      <c r="J79" s="165" t="s">
        <v>416</v>
      </c>
      <c r="K79" s="166">
        <v>1</v>
      </c>
      <c r="M79" s="165" t="s">
        <v>417</v>
      </c>
      <c r="N79" s="166">
        <v>6</v>
      </c>
    </row>
    <row r="80" spans="1:14" ht="11.25" customHeight="1">
      <c r="A80" s="165" t="s">
        <v>418</v>
      </c>
      <c r="B80" s="166">
        <v>792</v>
      </c>
      <c r="D80" s="165" t="s">
        <v>419</v>
      </c>
      <c r="E80" s="166">
        <v>839</v>
      </c>
      <c r="G80" s="165" t="s">
        <v>419</v>
      </c>
      <c r="H80" s="166">
        <v>839</v>
      </c>
      <c r="J80" s="165" t="s">
        <v>420</v>
      </c>
      <c r="K80" s="166">
        <v>19</v>
      </c>
      <c r="M80" s="165" t="s">
        <v>421</v>
      </c>
      <c r="N80" s="166">
        <v>312</v>
      </c>
    </row>
    <row r="81" spans="1:14" ht="11.25" customHeight="1">
      <c r="A81" s="165" t="s">
        <v>422</v>
      </c>
      <c r="B81" s="166">
        <v>275</v>
      </c>
      <c r="D81" s="165" t="s">
        <v>423</v>
      </c>
      <c r="E81" s="166">
        <v>47</v>
      </c>
      <c r="G81" s="165" t="s">
        <v>423</v>
      </c>
      <c r="H81" s="166">
        <v>47</v>
      </c>
      <c r="J81" s="165" t="s">
        <v>424</v>
      </c>
      <c r="K81" s="166">
        <v>335</v>
      </c>
      <c r="M81" s="165" t="s">
        <v>425</v>
      </c>
      <c r="N81" s="166">
        <v>1418</v>
      </c>
    </row>
    <row r="82" spans="1:14" ht="11.25" customHeight="1">
      <c r="A82" s="165" t="s">
        <v>426</v>
      </c>
      <c r="B82" s="166">
        <v>135</v>
      </c>
      <c r="D82" s="165" t="s">
        <v>427</v>
      </c>
      <c r="E82" s="166">
        <v>128</v>
      </c>
      <c r="G82" s="165" t="s">
        <v>427</v>
      </c>
      <c r="H82" s="166">
        <v>128</v>
      </c>
      <c r="J82" s="165" t="s">
        <v>428</v>
      </c>
      <c r="K82" s="166">
        <v>333</v>
      </c>
      <c r="M82" s="165" t="s">
        <v>429</v>
      </c>
      <c r="N82" s="166">
        <v>142</v>
      </c>
    </row>
    <row r="83" spans="1:14" ht="11.25" customHeight="1">
      <c r="A83" s="165" t="s">
        <v>430</v>
      </c>
      <c r="B83" s="166">
        <v>350</v>
      </c>
      <c r="D83" s="165" t="s">
        <v>431</v>
      </c>
      <c r="E83" s="166">
        <v>31</v>
      </c>
      <c r="G83" s="165" t="s">
        <v>431</v>
      </c>
      <c r="H83" s="166">
        <v>31</v>
      </c>
      <c r="J83" s="165" t="s">
        <v>432</v>
      </c>
      <c r="K83" s="166">
        <v>77</v>
      </c>
      <c r="M83" s="165" t="s">
        <v>433</v>
      </c>
      <c r="N83" s="166">
        <v>295</v>
      </c>
    </row>
    <row r="84" spans="1:14" ht="11.25" customHeight="1">
      <c r="A84" s="165" t="s">
        <v>434</v>
      </c>
      <c r="B84" s="166">
        <v>1219</v>
      </c>
      <c r="D84" s="165" t="s">
        <v>435</v>
      </c>
      <c r="E84" s="166">
        <v>112</v>
      </c>
      <c r="G84" s="165" t="s">
        <v>435</v>
      </c>
      <c r="H84" s="166">
        <v>112</v>
      </c>
      <c r="J84" s="165" t="s">
        <v>436</v>
      </c>
      <c r="K84" s="166">
        <v>431</v>
      </c>
      <c r="M84" s="165" t="s">
        <v>437</v>
      </c>
      <c r="N84" s="166">
        <v>102</v>
      </c>
    </row>
    <row r="85" spans="1:14" ht="11.25" customHeight="1">
      <c r="A85" s="165" t="s">
        <v>438</v>
      </c>
      <c r="B85" s="166">
        <v>60</v>
      </c>
      <c r="D85" s="165" t="s">
        <v>439</v>
      </c>
      <c r="E85" s="166">
        <v>195</v>
      </c>
      <c r="G85" s="165" t="s">
        <v>439</v>
      </c>
      <c r="H85" s="166">
        <v>195</v>
      </c>
      <c r="J85" s="165" t="s">
        <v>440</v>
      </c>
      <c r="K85" s="166">
        <v>361</v>
      </c>
      <c r="M85" s="165" t="s">
        <v>441</v>
      </c>
      <c r="N85" s="166">
        <v>73</v>
      </c>
    </row>
    <row r="86" spans="1:14" ht="11.25" customHeight="1">
      <c r="A86" s="165" t="s">
        <v>442</v>
      </c>
      <c r="B86" s="166">
        <v>2</v>
      </c>
      <c r="D86" s="165" t="s">
        <v>443</v>
      </c>
      <c r="E86" s="166">
        <v>2</v>
      </c>
      <c r="G86" s="165" t="s">
        <v>443</v>
      </c>
      <c r="H86" s="166">
        <v>2</v>
      </c>
      <c r="J86" s="165" t="s">
        <v>444</v>
      </c>
      <c r="K86" s="166">
        <v>1030</v>
      </c>
      <c r="M86" s="165" t="s">
        <v>445</v>
      </c>
      <c r="N86" s="166">
        <v>345</v>
      </c>
    </row>
    <row r="87" spans="1:14" ht="11.25" customHeight="1">
      <c r="A87" s="165" t="s">
        <v>446</v>
      </c>
      <c r="B87" s="166">
        <v>7</v>
      </c>
      <c r="D87" s="165" t="s">
        <v>447</v>
      </c>
      <c r="E87" s="166">
        <v>54</v>
      </c>
      <c r="G87" s="165" t="s">
        <v>447</v>
      </c>
      <c r="H87" s="166">
        <v>54</v>
      </c>
      <c r="J87" s="165" t="s">
        <v>448</v>
      </c>
      <c r="K87" s="166">
        <v>441</v>
      </c>
      <c r="M87" s="165" t="s">
        <v>449</v>
      </c>
      <c r="N87" s="166">
        <v>86</v>
      </c>
    </row>
    <row r="88" spans="1:14" ht="11.25" customHeight="1">
      <c r="A88" s="165" t="s">
        <v>450</v>
      </c>
      <c r="B88" s="166">
        <v>178</v>
      </c>
      <c r="D88" s="165" t="s">
        <v>451</v>
      </c>
      <c r="E88" s="166">
        <v>81</v>
      </c>
      <c r="G88" s="165" t="s">
        <v>451</v>
      </c>
      <c r="H88" s="166">
        <v>81</v>
      </c>
      <c r="J88" s="165" t="s">
        <v>452</v>
      </c>
      <c r="K88" s="166">
        <v>25</v>
      </c>
      <c r="M88" s="165" t="s">
        <v>453</v>
      </c>
      <c r="N88" s="166">
        <v>26</v>
      </c>
    </row>
    <row r="89" spans="1:14" ht="11.25" customHeight="1">
      <c r="A89" s="165" t="s">
        <v>454</v>
      </c>
      <c r="B89" s="166">
        <v>437</v>
      </c>
      <c r="D89" s="165" t="s">
        <v>455</v>
      </c>
      <c r="E89" s="166">
        <v>111</v>
      </c>
      <c r="G89" s="165" t="s">
        <v>455</v>
      </c>
      <c r="H89" s="166">
        <v>111</v>
      </c>
      <c r="J89" s="165" t="s">
        <v>456</v>
      </c>
      <c r="K89" s="166">
        <v>238</v>
      </c>
      <c r="M89" s="165" t="s">
        <v>457</v>
      </c>
      <c r="N89" s="166">
        <v>23</v>
      </c>
    </row>
    <row r="90" spans="1:14" ht="11.25" customHeight="1">
      <c r="A90" s="165" t="s">
        <v>458</v>
      </c>
      <c r="B90" s="166">
        <v>1</v>
      </c>
      <c r="D90" s="165" t="s">
        <v>459</v>
      </c>
      <c r="E90" s="166">
        <v>579</v>
      </c>
      <c r="G90" s="165" t="s">
        <v>459</v>
      </c>
      <c r="H90" s="166">
        <v>579</v>
      </c>
      <c r="J90" s="165" t="s">
        <v>460</v>
      </c>
      <c r="K90" s="166">
        <v>85</v>
      </c>
      <c r="M90" s="165" t="s">
        <v>461</v>
      </c>
      <c r="N90" s="166">
        <v>7</v>
      </c>
    </row>
    <row r="91" spans="1:14" ht="11.25" customHeight="1">
      <c r="A91" s="165" t="s">
        <v>462</v>
      </c>
      <c r="B91" s="166">
        <v>161</v>
      </c>
      <c r="D91" s="165" t="s">
        <v>463</v>
      </c>
      <c r="E91" s="166">
        <v>136</v>
      </c>
      <c r="G91" s="165" t="s">
        <v>463</v>
      </c>
      <c r="H91" s="166">
        <v>136</v>
      </c>
      <c r="J91" s="165" t="s">
        <v>464</v>
      </c>
      <c r="K91" s="166">
        <v>6</v>
      </c>
      <c r="M91" s="165" t="s">
        <v>465</v>
      </c>
      <c r="N91" s="166">
        <v>850</v>
      </c>
    </row>
    <row r="92" spans="1:14" ht="11.25" customHeight="1">
      <c r="A92" s="165" t="s">
        <v>466</v>
      </c>
      <c r="B92" s="166">
        <v>217</v>
      </c>
      <c r="D92" s="165" t="s">
        <v>467</v>
      </c>
      <c r="E92" s="166">
        <v>58</v>
      </c>
      <c r="G92" s="165" t="s">
        <v>467</v>
      </c>
      <c r="H92" s="166">
        <v>58</v>
      </c>
      <c r="J92" s="165" t="s">
        <v>468</v>
      </c>
      <c r="K92" s="166">
        <v>75</v>
      </c>
      <c r="M92" s="165" t="s">
        <v>469</v>
      </c>
      <c r="N92" s="166">
        <v>118</v>
      </c>
    </row>
    <row r="93" spans="1:14" ht="11.25" customHeight="1">
      <c r="A93" s="165" t="s">
        <v>470</v>
      </c>
      <c r="B93" s="166">
        <v>60</v>
      </c>
      <c r="D93" s="165" t="s">
        <v>471</v>
      </c>
      <c r="E93" s="166">
        <v>346</v>
      </c>
      <c r="G93" s="165" t="s">
        <v>471</v>
      </c>
      <c r="H93" s="166">
        <v>346</v>
      </c>
      <c r="J93" s="165" t="s">
        <v>472</v>
      </c>
      <c r="K93" s="166">
        <v>1351</v>
      </c>
      <c r="M93" s="165" t="s">
        <v>473</v>
      </c>
      <c r="N93" s="166">
        <v>8</v>
      </c>
    </row>
    <row r="94" spans="1:14" ht="11.25" customHeight="1">
      <c r="A94" s="165" t="s">
        <v>474</v>
      </c>
      <c r="B94" s="166">
        <v>102</v>
      </c>
      <c r="D94" s="165" t="s">
        <v>475</v>
      </c>
      <c r="E94" s="166">
        <v>56</v>
      </c>
      <c r="G94" s="165" t="s">
        <v>475</v>
      </c>
      <c r="H94" s="166">
        <v>56</v>
      </c>
      <c r="J94" s="165" t="s">
        <v>476</v>
      </c>
      <c r="K94" s="166">
        <v>216</v>
      </c>
      <c r="M94" s="6"/>
      <c r="N94" s="6"/>
    </row>
    <row r="95" spans="1:14" ht="11.25" customHeight="1">
      <c r="A95" s="165" t="s">
        <v>477</v>
      </c>
      <c r="B95" s="166">
        <v>105</v>
      </c>
      <c r="D95" s="165" t="s">
        <v>478</v>
      </c>
      <c r="E95" s="166">
        <v>1160</v>
      </c>
      <c r="G95" s="165" t="s">
        <v>478</v>
      </c>
      <c r="H95" s="166">
        <v>1160</v>
      </c>
      <c r="J95" s="165" t="s">
        <v>479</v>
      </c>
      <c r="K95" s="166">
        <v>467</v>
      </c>
      <c r="M95" s="6"/>
      <c r="N95" s="6"/>
    </row>
    <row r="96" spans="1:14" ht="11.25" customHeight="1">
      <c r="A96" s="165" t="s">
        <v>480</v>
      </c>
      <c r="B96" s="166">
        <v>204</v>
      </c>
      <c r="D96" s="165" t="s">
        <v>481</v>
      </c>
      <c r="E96" s="166">
        <v>8</v>
      </c>
      <c r="G96" s="165" t="s">
        <v>481</v>
      </c>
      <c r="H96" s="166">
        <v>8</v>
      </c>
      <c r="J96" s="165" t="s">
        <v>482</v>
      </c>
      <c r="K96" s="166">
        <v>118</v>
      </c>
      <c r="M96" s="6"/>
      <c r="N96" s="6"/>
    </row>
    <row r="97" spans="1:14" ht="11.25" customHeight="1">
      <c r="A97" s="165" t="s">
        <v>483</v>
      </c>
      <c r="B97" s="166">
        <v>15</v>
      </c>
      <c r="D97" s="165" t="s">
        <v>484</v>
      </c>
      <c r="E97" s="166">
        <v>586</v>
      </c>
      <c r="G97" s="165" t="s">
        <v>484</v>
      </c>
      <c r="H97" s="166">
        <v>586</v>
      </c>
      <c r="J97" s="165" t="s">
        <v>485</v>
      </c>
      <c r="K97" s="166">
        <v>284</v>
      </c>
      <c r="M97" s="6"/>
      <c r="N97" s="6"/>
    </row>
    <row r="98" spans="1:14" ht="11.25" customHeight="1">
      <c r="A98" s="165" t="s">
        <v>486</v>
      </c>
      <c r="B98" s="166">
        <v>481</v>
      </c>
      <c r="D98" s="165" t="s">
        <v>487</v>
      </c>
      <c r="E98" s="166">
        <v>30</v>
      </c>
      <c r="G98" s="165" t="s">
        <v>487</v>
      </c>
      <c r="H98" s="166">
        <v>30</v>
      </c>
      <c r="J98" s="165" t="s">
        <v>488</v>
      </c>
      <c r="K98" s="166">
        <v>156</v>
      </c>
      <c r="M98" s="6"/>
      <c r="N98" s="6"/>
    </row>
    <row r="99" spans="1:14" ht="11.25" customHeight="1">
      <c r="A99" s="165" t="s">
        <v>489</v>
      </c>
      <c r="B99" s="166">
        <v>167</v>
      </c>
      <c r="D99" s="165" t="s">
        <v>490</v>
      </c>
      <c r="E99" s="166">
        <v>9</v>
      </c>
      <c r="G99" s="165" t="s">
        <v>490</v>
      </c>
      <c r="H99" s="166">
        <v>9</v>
      </c>
      <c r="J99" s="165" t="s">
        <v>491</v>
      </c>
      <c r="K99" s="166">
        <v>483</v>
      </c>
      <c r="M99" s="6"/>
      <c r="N99" s="6"/>
    </row>
    <row r="100" spans="1:14" ht="11.25" customHeight="1">
      <c r="A100" s="165" t="s">
        <v>492</v>
      </c>
      <c r="B100" s="166">
        <v>21</v>
      </c>
      <c r="D100" s="165" t="s">
        <v>493</v>
      </c>
      <c r="E100" s="166">
        <v>205</v>
      </c>
      <c r="G100" s="165" t="s">
        <v>493</v>
      </c>
      <c r="H100" s="166">
        <v>205</v>
      </c>
      <c r="J100" s="165" t="s">
        <v>494</v>
      </c>
      <c r="K100" s="166">
        <v>159</v>
      </c>
      <c r="M100" s="6"/>
      <c r="N100" s="6"/>
    </row>
    <row r="101" spans="1:14" ht="11.25" customHeight="1">
      <c r="A101" s="165" t="s">
        <v>495</v>
      </c>
      <c r="B101" s="166">
        <v>1314</v>
      </c>
      <c r="D101" s="165" t="s">
        <v>496</v>
      </c>
      <c r="E101" s="166">
        <v>46</v>
      </c>
      <c r="G101" s="165" t="s">
        <v>496</v>
      </c>
      <c r="H101" s="166">
        <v>46</v>
      </c>
      <c r="J101" s="165" t="s">
        <v>497</v>
      </c>
      <c r="K101" s="166">
        <v>6</v>
      </c>
      <c r="M101" s="6"/>
      <c r="N101" s="6"/>
    </row>
    <row r="102" spans="1:14" ht="11.25" customHeight="1">
      <c r="A102" s="165" t="s">
        <v>498</v>
      </c>
      <c r="B102" s="166">
        <v>206</v>
      </c>
      <c r="D102" s="165" t="s">
        <v>499</v>
      </c>
      <c r="E102" s="166">
        <v>344</v>
      </c>
      <c r="G102" s="165" t="s">
        <v>499</v>
      </c>
      <c r="H102" s="166">
        <v>344</v>
      </c>
      <c r="J102" s="165" t="s">
        <v>500</v>
      </c>
      <c r="K102" s="166">
        <v>8</v>
      </c>
      <c r="M102" s="6"/>
      <c r="N102" s="6"/>
    </row>
    <row r="103" spans="1:14" ht="11.25" customHeight="1">
      <c r="A103" s="165" t="s">
        <v>501</v>
      </c>
      <c r="B103" s="166">
        <v>38</v>
      </c>
      <c r="D103" s="165" t="s">
        <v>502</v>
      </c>
      <c r="E103" s="166">
        <v>321</v>
      </c>
      <c r="G103" s="165" t="s">
        <v>502</v>
      </c>
      <c r="H103" s="166">
        <v>321</v>
      </c>
      <c r="J103" s="165" t="s">
        <v>503</v>
      </c>
      <c r="K103" s="166">
        <v>38</v>
      </c>
      <c r="M103" s="6"/>
      <c r="N103" s="6"/>
    </row>
    <row r="104" spans="1:14" ht="11.25" customHeight="1">
      <c r="A104" s="165" t="s">
        <v>504</v>
      </c>
      <c r="B104" s="166">
        <v>121</v>
      </c>
      <c r="D104" s="165" t="s">
        <v>505</v>
      </c>
      <c r="E104" s="166">
        <v>44</v>
      </c>
      <c r="G104" s="165" t="s">
        <v>505</v>
      </c>
      <c r="H104" s="166">
        <v>44</v>
      </c>
      <c r="J104" s="165" t="s">
        <v>506</v>
      </c>
      <c r="K104" s="166">
        <v>1</v>
      </c>
      <c r="M104" s="6"/>
      <c r="N104" s="6"/>
    </row>
    <row r="105" spans="1:14" ht="11.25" customHeight="1">
      <c r="A105" s="165" t="s">
        <v>507</v>
      </c>
      <c r="B105" s="166">
        <v>1078</v>
      </c>
      <c r="D105" s="165" t="s">
        <v>508</v>
      </c>
      <c r="E105" s="166">
        <v>15</v>
      </c>
      <c r="G105" s="165" t="s">
        <v>508</v>
      </c>
      <c r="H105" s="166">
        <v>15</v>
      </c>
      <c r="J105" s="165" t="s">
        <v>509</v>
      </c>
      <c r="K105" s="166">
        <v>4</v>
      </c>
      <c r="M105" s="6"/>
      <c r="N105" s="6"/>
    </row>
    <row r="106" spans="1:14" ht="11.25" customHeight="1">
      <c r="A106" s="165" t="s">
        <v>510</v>
      </c>
      <c r="B106" s="166">
        <v>351</v>
      </c>
      <c r="D106" s="165" t="s">
        <v>511</v>
      </c>
      <c r="E106" s="166">
        <v>271</v>
      </c>
      <c r="G106" s="165" t="s">
        <v>511</v>
      </c>
      <c r="H106" s="166">
        <v>271</v>
      </c>
      <c r="J106" s="165" t="s">
        <v>512</v>
      </c>
      <c r="K106" s="166">
        <v>21</v>
      </c>
      <c r="M106" s="6"/>
      <c r="N106" s="6"/>
    </row>
    <row r="107" spans="1:14" ht="11.25" customHeight="1">
      <c r="A107" s="165" t="s">
        <v>513</v>
      </c>
      <c r="B107" s="166">
        <v>74</v>
      </c>
      <c r="D107" s="165" t="s">
        <v>514</v>
      </c>
      <c r="E107" s="166">
        <v>364</v>
      </c>
      <c r="G107" s="165" t="s">
        <v>514</v>
      </c>
      <c r="H107" s="166">
        <v>364</v>
      </c>
      <c r="J107" s="165" t="s">
        <v>515</v>
      </c>
      <c r="K107" s="166">
        <v>41</v>
      </c>
      <c r="M107" s="6"/>
      <c r="N107" s="6"/>
    </row>
    <row r="108" spans="1:14" ht="11.25" customHeight="1">
      <c r="A108" s="165" t="s">
        <v>516</v>
      </c>
      <c r="B108" s="166">
        <v>117</v>
      </c>
      <c r="D108" s="165" t="s">
        <v>517</v>
      </c>
      <c r="E108" s="166">
        <v>213</v>
      </c>
      <c r="G108" s="165" t="s">
        <v>517</v>
      </c>
      <c r="H108" s="166">
        <v>213</v>
      </c>
      <c r="J108" s="165" t="s">
        <v>518</v>
      </c>
      <c r="K108" s="166">
        <v>4</v>
      </c>
      <c r="M108" s="6"/>
      <c r="N108" s="6"/>
    </row>
    <row r="109" spans="1:14" ht="11.25" customHeight="1">
      <c r="A109" s="165" t="s">
        <v>519</v>
      </c>
      <c r="B109" s="166">
        <v>219</v>
      </c>
      <c r="D109" s="165" t="s">
        <v>520</v>
      </c>
      <c r="E109" s="166">
        <v>201</v>
      </c>
      <c r="G109" s="165" t="s">
        <v>520</v>
      </c>
      <c r="H109" s="166">
        <v>201</v>
      </c>
      <c r="J109" s="165" t="s">
        <v>521</v>
      </c>
      <c r="K109" s="166">
        <v>35</v>
      </c>
      <c r="M109" s="6"/>
      <c r="N109" s="6"/>
    </row>
    <row r="110" spans="1:14" ht="11.25" customHeight="1">
      <c r="A110" s="165" t="s">
        <v>522</v>
      </c>
      <c r="B110" s="166">
        <v>309</v>
      </c>
      <c r="D110" s="165" t="s">
        <v>523</v>
      </c>
      <c r="E110" s="166">
        <v>10</v>
      </c>
      <c r="G110" s="165" t="s">
        <v>523</v>
      </c>
      <c r="H110" s="166">
        <v>10</v>
      </c>
      <c r="J110" s="165" t="s">
        <v>524</v>
      </c>
      <c r="K110" s="166">
        <v>32</v>
      </c>
      <c r="M110" s="6"/>
      <c r="N110" s="6"/>
    </row>
    <row r="111" spans="1:14" ht="11.25" customHeight="1">
      <c r="A111" s="165" t="s">
        <v>525</v>
      </c>
      <c r="B111" s="166">
        <v>637</v>
      </c>
      <c r="D111" s="165" t="s">
        <v>526</v>
      </c>
      <c r="E111" s="166">
        <v>2</v>
      </c>
      <c r="G111" s="165" t="s">
        <v>526</v>
      </c>
      <c r="H111" s="166">
        <v>2</v>
      </c>
      <c r="J111" s="165" t="s">
        <v>527</v>
      </c>
      <c r="K111" s="166">
        <v>115</v>
      </c>
      <c r="M111" s="6"/>
      <c r="N111" s="6"/>
    </row>
    <row r="112" spans="1:15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1:15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1:15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1:15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1:15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1:15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1:15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1:15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1:15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1:15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1:15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1:15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1:15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1:15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1:15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1:15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1:15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1:15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1:15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1:15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1:15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1:15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1:15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1:15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1:15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1:15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1:15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1:15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1:15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1:15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1:15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1:15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1:15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1:15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1:15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1:15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1:15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1:15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1:15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1:15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1:15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1:15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1:15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1:15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1:15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1:15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1:15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1:15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1:15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1:15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1:15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1:15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1:15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1:15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1:15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1:15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1:15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1:15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1:15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1:15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1:15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1:15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1:15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1:15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1:15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1:15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1:15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1:15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1:15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1:15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1:15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1:15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1:15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1:15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1:15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1:15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1:15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1:15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1:15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1:15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1:15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1:15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1:15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1:15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1:15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1:15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1:15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1:15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1:15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1:15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1:15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1:15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</row>
    <row r="221" spans="1:15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</row>
    <row r="222" spans="1:15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223" spans="1:15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</row>
    <row r="224" spans="1:15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</row>
    <row r="225" spans="1:15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</row>
    <row r="226" spans="1:15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</row>
    <row r="227" spans="1:15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</row>
    <row r="228" spans="1:15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</row>
    <row r="229" spans="1:15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</row>
    <row r="230" spans="1:15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</row>
    <row r="231" spans="1:15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</row>
    <row r="232" spans="1:15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</row>
    <row r="233" spans="1:15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</row>
    <row r="234" spans="1:15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</row>
    <row r="235" spans="1:15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</row>
    <row r="236" spans="1:15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</row>
    <row r="237" spans="1:15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</row>
    <row r="238" spans="1:15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</row>
    <row r="239" spans="1:15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J3" sqref="J3"/>
    </sheetView>
  </sheetViews>
  <sheetFormatPr defaultColWidth="11.421875" defaultRowHeight="12.75"/>
  <cols>
    <col min="1" max="1" width="7.7109375" style="0" customWidth="1"/>
    <col min="2" max="2" width="16.28125" style="0" customWidth="1"/>
    <col min="3" max="3" width="16.140625" style="0" customWidth="1"/>
    <col min="4" max="4" width="7.7109375" style="0" customWidth="1"/>
    <col min="5" max="5" width="1.7109375" style="0" customWidth="1"/>
    <col min="6" max="6" width="4.7109375" style="0" customWidth="1"/>
    <col min="7" max="7" width="7.28125" style="0" customWidth="1"/>
  </cols>
  <sheetData>
    <row r="1" spans="1:6" ht="15.75">
      <c r="A1" s="168" t="s">
        <v>528</v>
      </c>
      <c r="B1" s="169"/>
      <c r="C1" s="169"/>
      <c r="D1" s="169"/>
      <c r="E1" s="70"/>
      <c r="F1" s="67"/>
    </row>
    <row r="2" spans="1:6" ht="15.75">
      <c r="A2" s="168"/>
      <c r="B2" s="70"/>
      <c r="C2" s="70"/>
      <c r="D2" s="70"/>
      <c r="E2" s="70"/>
      <c r="F2" s="67"/>
    </row>
    <row r="3" spans="1:7" ht="12.75">
      <c r="A3" s="109"/>
      <c r="F3" s="170" t="s">
        <v>529</v>
      </c>
      <c r="G3" s="170"/>
    </row>
    <row r="4" spans="1:7" ht="12.75">
      <c r="A4" s="171" t="s">
        <v>7</v>
      </c>
      <c r="B4" s="172" t="s">
        <v>530</v>
      </c>
      <c r="C4" s="173" t="s">
        <v>531</v>
      </c>
      <c r="D4" s="174" t="s">
        <v>532</v>
      </c>
      <c r="E4" s="175"/>
      <c r="F4" s="170"/>
      <c r="G4" s="176" t="s">
        <v>533</v>
      </c>
    </row>
    <row r="5" spans="1:6" ht="12.75">
      <c r="A5" s="177">
        <v>1987</v>
      </c>
      <c r="B5" s="178">
        <v>1101</v>
      </c>
      <c r="C5" s="179">
        <v>727</v>
      </c>
      <c r="D5" s="180">
        <f>+(B5-C5)</f>
        <v>374</v>
      </c>
      <c r="E5" s="181"/>
      <c r="F5" s="182"/>
    </row>
    <row r="6" spans="1:6" ht="12.75">
      <c r="A6" s="177" t="s">
        <v>534</v>
      </c>
      <c r="B6" s="178">
        <v>1009</v>
      </c>
      <c r="C6" s="179">
        <v>780</v>
      </c>
      <c r="D6" s="180">
        <f aca="true" t="shared" si="0" ref="D6:D20">+(B6-C6)</f>
        <v>229</v>
      </c>
      <c r="E6" s="181"/>
      <c r="F6" s="182"/>
    </row>
    <row r="7" spans="1:6" ht="12.75">
      <c r="A7" s="177">
        <v>1989</v>
      </c>
      <c r="B7" s="178">
        <v>1092</v>
      </c>
      <c r="C7" s="179">
        <v>782</v>
      </c>
      <c r="D7" s="180">
        <f t="shared" si="0"/>
        <v>310</v>
      </c>
      <c r="E7" s="181"/>
      <c r="F7" s="182"/>
    </row>
    <row r="8" spans="1:6" ht="12.75">
      <c r="A8" s="177" t="s">
        <v>535</v>
      </c>
      <c r="B8" s="178">
        <v>919</v>
      </c>
      <c r="C8" s="179">
        <v>868</v>
      </c>
      <c r="D8" s="180">
        <f t="shared" si="0"/>
        <v>51</v>
      </c>
      <c r="E8" s="181"/>
      <c r="F8" s="182"/>
    </row>
    <row r="9" spans="1:6" ht="12.75">
      <c r="A9" s="177" t="s">
        <v>536</v>
      </c>
      <c r="B9" s="178">
        <v>1125</v>
      </c>
      <c r="C9" s="179">
        <v>915</v>
      </c>
      <c r="D9" s="180">
        <f t="shared" si="0"/>
        <v>210</v>
      </c>
      <c r="E9" s="181"/>
      <c r="F9" s="182"/>
    </row>
    <row r="10" spans="1:6" ht="12.75">
      <c r="A10" s="177" t="s">
        <v>537</v>
      </c>
      <c r="B10" s="178">
        <v>1193</v>
      </c>
      <c r="C10" s="179">
        <v>822</v>
      </c>
      <c r="D10" s="180">
        <f t="shared" si="0"/>
        <v>371</v>
      </c>
      <c r="E10" s="181"/>
      <c r="F10" s="182"/>
    </row>
    <row r="11" spans="1:6" ht="12.75">
      <c r="A11" s="177" t="s">
        <v>538</v>
      </c>
      <c r="B11" s="178">
        <v>955</v>
      </c>
      <c r="C11" s="179">
        <v>901</v>
      </c>
      <c r="D11" s="180">
        <f t="shared" si="0"/>
        <v>54</v>
      </c>
      <c r="E11" s="181"/>
      <c r="F11" s="182"/>
    </row>
    <row r="12" spans="1:6" ht="12.75">
      <c r="A12" s="177" t="s">
        <v>539</v>
      </c>
      <c r="B12" s="178">
        <v>1048</v>
      </c>
      <c r="C12" s="179">
        <v>901</v>
      </c>
      <c r="D12" s="180">
        <f t="shared" si="0"/>
        <v>147</v>
      </c>
      <c r="E12" s="181"/>
      <c r="F12" s="182"/>
    </row>
    <row r="13" spans="1:6" ht="12.75">
      <c r="A13" s="177" t="s">
        <v>540</v>
      </c>
      <c r="B13" s="178">
        <v>1049</v>
      </c>
      <c r="C13" s="179">
        <v>953</v>
      </c>
      <c r="D13" s="180">
        <f t="shared" si="0"/>
        <v>96</v>
      </c>
      <c r="E13" s="181"/>
      <c r="F13" s="182"/>
    </row>
    <row r="14" spans="1:6" ht="12.75">
      <c r="A14" s="177" t="s">
        <v>541</v>
      </c>
      <c r="B14" s="178">
        <v>1181</v>
      </c>
      <c r="C14" s="179">
        <v>1010</v>
      </c>
      <c r="D14" s="180">
        <f t="shared" si="0"/>
        <v>171</v>
      </c>
      <c r="E14" s="181"/>
      <c r="F14" s="182"/>
    </row>
    <row r="15" spans="1:6" ht="12.75">
      <c r="A15" s="177" t="s">
        <v>542</v>
      </c>
      <c r="B15" s="178">
        <v>1196</v>
      </c>
      <c r="C15" s="179">
        <v>993</v>
      </c>
      <c r="D15" s="180">
        <f t="shared" si="0"/>
        <v>203</v>
      </c>
      <c r="E15" s="181"/>
      <c r="F15" s="182"/>
    </row>
    <row r="16" spans="1:6" ht="12.75">
      <c r="A16" s="177" t="s">
        <v>543</v>
      </c>
      <c r="B16" s="178">
        <v>1208</v>
      </c>
      <c r="C16" s="179">
        <v>934</v>
      </c>
      <c r="D16" s="180">
        <f t="shared" si="0"/>
        <v>274</v>
      </c>
      <c r="F16" s="182"/>
    </row>
    <row r="17" spans="1:7" ht="12.75">
      <c r="A17" s="177" t="s">
        <v>544</v>
      </c>
      <c r="B17" s="178">
        <v>1281</v>
      </c>
      <c r="C17" s="179">
        <v>1083</v>
      </c>
      <c r="D17" s="180">
        <f t="shared" si="0"/>
        <v>198</v>
      </c>
      <c r="E17" s="181"/>
      <c r="F17" s="183">
        <v>133</v>
      </c>
      <c r="G17" s="184">
        <v>0.1038</v>
      </c>
    </row>
    <row r="18" spans="1:7" ht="12.75">
      <c r="A18" s="185">
        <v>2003</v>
      </c>
      <c r="B18" s="178">
        <v>1447</v>
      </c>
      <c r="C18" s="179">
        <v>1097</v>
      </c>
      <c r="D18" s="180">
        <f t="shared" si="0"/>
        <v>350</v>
      </c>
      <c r="E18" s="181"/>
      <c r="F18" s="186">
        <v>188</v>
      </c>
      <c r="G18" s="187">
        <v>0.1299</v>
      </c>
    </row>
    <row r="19" spans="1:7" ht="12.75">
      <c r="A19" s="185">
        <v>2004</v>
      </c>
      <c r="B19" s="188">
        <v>1441</v>
      </c>
      <c r="C19" s="179">
        <v>1035</v>
      </c>
      <c r="D19" s="180">
        <f t="shared" si="0"/>
        <v>406</v>
      </c>
      <c r="E19" s="189"/>
      <c r="F19" s="186">
        <v>201</v>
      </c>
      <c r="G19" s="187">
        <v>0.1394</v>
      </c>
    </row>
    <row r="20" spans="1:7" ht="12.75">
      <c r="A20" s="185">
        <v>2005</v>
      </c>
      <c r="B20" s="188">
        <v>1471</v>
      </c>
      <c r="C20" s="179">
        <v>1158</v>
      </c>
      <c r="D20" s="180">
        <f t="shared" si="0"/>
        <v>313</v>
      </c>
      <c r="E20" s="181"/>
      <c r="F20" s="186">
        <v>266</v>
      </c>
      <c r="G20" s="187">
        <v>0.1808</v>
      </c>
    </row>
    <row r="21" spans="1:7" ht="12.75">
      <c r="A21" s="190">
        <v>2006</v>
      </c>
      <c r="B21" s="191">
        <v>1183</v>
      </c>
      <c r="C21" s="192">
        <v>1073</v>
      </c>
      <c r="D21" s="180">
        <v>110</v>
      </c>
      <c r="E21" s="181"/>
      <c r="F21" s="193" t="s">
        <v>545</v>
      </c>
      <c r="G21" s="194">
        <v>0.1994</v>
      </c>
    </row>
    <row r="22" spans="1:7" ht="12.75">
      <c r="A22" s="185">
        <v>2007</v>
      </c>
      <c r="B22" s="188">
        <v>1556</v>
      </c>
      <c r="C22" s="179">
        <v>1100</v>
      </c>
      <c r="D22" s="180">
        <f>+(B22-C22)</f>
        <v>456</v>
      </c>
      <c r="F22" s="195">
        <v>346</v>
      </c>
      <c r="G22" s="196">
        <v>0.2223</v>
      </c>
    </row>
    <row r="23" spans="1:7" ht="12.75">
      <c r="A23" s="197">
        <v>2008</v>
      </c>
      <c r="B23" s="188">
        <v>1591</v>
      </c>
      <c r="C23" s="179">
        <v>1100</v>
      </c>
      <c r="D23" s="180">
        <f>+(B23-C23)</f>
        <v>491</v>
      </c>
      <c r="F23" s="186">
        <v>350</v>
      </c>
      <c r="G23" s="198">
        <v>0.22</v>
      </c>
    </row>
    <row r="24" spans="1:7" ht="12.75">
      <c r="A24" s="199">
        <v>2009</v>
      </c>
      <c r="B24" s="200">
        <v>1526</v>
      </c>
      <c r="C24" s="179">
        <v>1150</v>
      </c>
      <c r="D24" s="201">
        <v>376</v>
      </c>
      <c r="F24" s="186">
        <v>318</v>
      </c>
      <c r="G24" s="198">
        <v>0.21</v>
      </c>
    </row>
    <row r="25" spans="1:7" ht="12.75">
      <c r="A25" s="199">
        <v>2010</v>
      </c>
      <c r="B25" s="200">
        <v>1605</v>
      </c>
      <c r="C25" s="179">
        <v>1207</v>
      </c>
      <c r="D25" s="180">
        <v>398</v>
      </c>
      <c r="F25" s="202">
        <v>351</v>
      </c>
      <c r="G25" s="198">
        <v>0.2186</v>
      </c>
    </row>
    <row r="26" spans="1:7" ht="12.75">
      <c r="A26" s="203">
        <v>2011</v>
      </c>
      <c r="B26" s="204">
        <v>1539</v>
      </c>
      <c r="C26" s="205">
        <v>1223</v>
      </c>
      <c r="D26" s="76">
        <v>316</v>
      </c>
      <c r="F26" s="67">
        <v>362</v>
      </c>
      <c r="G26" s="198">
        <v>0.2352</v>
      </c>
    </row>
    <row r="28" spans="1:4" ht="12.75">
      <c r="A28" s="152" t="s">
        <v>546</v>
      </c>
      <c r="B28" s="152"/>
      <c r="C28" s="152"/>
      <c r="D28" s="152"/>
    </row>
    <row r="29" spans="1:4" ht="12.75">
      <c r="A29" s="152" t="s">
        <v>547</v>
      </c>
      <c r="B29" s="152"/>
      <c r="C29" s="152"/>
      <c r="D29" s="152"/>
    </row>
    <row r="30" spans="1:4" ht="12.75">
      <c r="A30" s="152"/>
      <c r="B30" s="152"/>
      <c r="C30" s="152"/>
      <c r="D30" s="15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9"/>
  <sheetViews>
    <sheetView workbookViewId="0" topLeftCell="A1">
      <selection activeCell="E14" sqref="E14"/>
    </sheetView>
  </sheetViews>
  <sheetFormatPr defaultColWidth="11.421875" defaultRowHeight="12.75"/>
  <cols>
    <col min="1" max="1" width="11.7109375" style="76" customWidth="1"/>
    <col min="2" max="2" width="21.140625" style="110" customWidth="1"/>
    <col min="3" max="3" width="12.140625" style="76" customWidth="1"/>
    <col min="4" max="4" width="0.5625" style="0" customWidth="1"/>
    <col min="5" max="5" width="11.7109375" style="0" customWidth="1"/>
    <col min="6" max="6" width="21.140625" style="0" customWidth="1"/>
    <col min="7" max="7" width="12.140625" style="0" customWidth="1"/>
    <col min="8" max="8" width="0.5625" style="0" customWidth="1"/>
    <col min="9" max="9" width="11.7109375" style="0" customWidth="1"/>
    <col min="10" max="10" width="21.28125" style="0" customWidth="1"/>
    <col min="11" max="11" width="10.7109375" style="0" customWidth="1"/>
    <col min="12" max="12" width="0.5625" style="0" customWidth="1"/>
  </cols>
  <sheetData>
    <row r="1" spans="1:12" ht="12.75">
      <c r="A1" s="206" t="s">
        <v>548</v>
      </c>
      <c r="D1" s="6"/>
      <c r="H1" s="6"/>
      <c r="L1" s="6"/>
    </row>
    <row r="2" spans="1:12" ht="12.75">
      <c r="A2" s="207" t="s">
        <v>549</v>
      </c>
      <c r="B2" s="208" t="s">
        <v>550</v>
      </c>
      <c r="C2" s="33" t="s">
        <v>551</v>
      </c>
      <c r="D2" s="32"/>
      <c r="E2" s="207" t="s">
        <v>549</v>
      </c>
      <c r="F2" s="208" t="s">
        <v>550</v>
      </c>
      <c r="G2" s="33" t="s">
        <v>551</v>
      </c>
      <c r="H2" s="32"/>
      <c r="I2" s="207" t="s">
        <v>549</v>
      </c>
      <c r="J2" s="208" t="s">
        <v>550</v>
      </c>
      <c r="K2" s="33" t="s">
        <v>551</v>
      </c>
      <c r="L2" s="32"/>
    </row>
    <row r="3" spans="1:12" ht="12.75">
      <c r="A3" s="209">
        <v>1</v>
      </c>
      <c r="B3" s="210" t="s">
        <v>552</v>
      </c>
      <c r="D3" s="32"/>
      <c r="E3" s="211">
        <v>1</v>
      </c>
      <c r="F3" s="212" t="s">
        <v>553</v>
      </c>
      <c r="G3" s="213">
        <v>2</v>
      </c>
      <c r="H3" s="32"/>
      <c r="I3" s="211">
        <v>1</v>
      </c>
      <c r="J3" s="212" t="s">
        <v>554</v>
      </c>
      <c r="K3" s="213">
        <v>1</v>
      </c>
      <c r="L3" s="32"/>
    </row>
    <row r="4" spans="1:12" ht="12.75">
      <c r="A4" s="211">
        <v>38</v>
      </c>
      <c r="B4" s="212" t="s">
        <v>70</v>
      </c>
      <c r="C4" s="213">
        <v>26</v>
      </c>
      <c r="D4" s="32"/>
      <c r="E4" s="211">
        <v>3</v>
      </c>
      <c r="F4" s="212" t="s">
        <v>555</v>
      </c>
      <c r="G4" s="213">
        <v>3</v>
      </c>
      <c r="H4" s="32"/>
      <c r="I4" s="211">
        <v>3</v>
      </c>
      <c r="J4" s="212" t="s">
        <v>556</v>
      </c>
      <c r="K4" s="214"/>
      <c r="L4" s="32"/>
    </row>
    <row r="5" spans="1:12" ht="12.75">
      <c r="A5" s="211">
        <v>7</v>
      </c>
      <c r="B5" s="212" t="s">
        <v>557</v>
      </c>
      <c r="C5" s="214"/>
      <c r="D5" s="32"/>
      <c r="E5" s="211">
        <v>3</v>
      </c>
      <c r="F5" s="212" t="s">
        <v>558</v>
      </c>
      <c r="G5" s="213">
        <v>1</v>
      </c>
      <c r="H5" s="32"/>
      <c r="I5" s="211">
        <v>3</v>
      </c>
      <c r="J5" s="212" t="s">
        <v>559</v>
      </c>
      <c r="K5" s="213">
        <v>1</v>
      </c>
      <c r="L5" s="32"/>
    </row>
    <row r="6" spans="1:12" ht="12.75">
      <c r="A6" s="211">
        <v>6</v>
      </c>
      <c r="B6" s="212" t="s">
        <v>560</v>
      </c>
      <c r="C6" s="213">
        <v>6</v>
      </c>
      <c r="D6" s="32"/>
      <c r="E6" s="211">
        <v>1</v>
      </c>
      <c r="F6" s="212" t="s">
        <v>561</v>
      </c>
      <c r="G6" s="213">
        <v>2</v>
      </c>
      <c r="H6" s="32"/>
      <c r="I6" s="211">
        <v>47</v>
      </c>
      <c r="J6" s="212" t="s">
        <v>562</v>
      </c>
      <c r="K6" s="213">
        <v>49</v>
      </c>
      <c r="L6" s="32"/>
    </row>
    <row r="7" spans="1:12" ht="12.75">
      <c r="A7" s="211">
        <v>103</v>
      </c>
      <c r="B7" s="212" t="s">
        <v>563</v>
      </c>
      <c r="C7" s="213">
        <v>86</v>
      </c>
      <c r="D7" s="32"/>
      <c r="E7" s="211">
        <v>71</v>
      </c>
      <c r="F7" s="212" t="s">
        <v>216</v>
      </c>
      <c r="G7" s="213">
        <v>39</v>
      </c>
      <c r="H7" s="32"/>
      <c r="I7" s="211">
        <v>2</v>
      </c>
      <c r="J7" s="212" t="s">
        <v>564</v>
      </c>
      <c r="K7" s="214"/>
      <c r="L7" s="32"/>
    </row>
    <row r="8" spans="1:12" ht="12.75">
      <c r="A8" s="211">
        <v>85</v>
      </c>
      <c r="B8" s="212" t="s">
        <v>565</v>
      </c>
      <c r="C8" s="213">
        <v>78</v>
      </c>
      <c r="D8" s="32"/>
      <c r="E8" s="211">
        <v>3</v>
      </c>
      <c r="F8" s="212" t="s">
        <v>566</v>
      </c>
      <c r="G8" s="213">
        <v>5</v>
      </c>
      <c r="H8" s="32"/>
      <c r="I8" s="211">
        <v>1</v>
      </c>
      <c r="J8" s="212" t="s">
        <v>567</v>
      </c>
      <c r="K8" s="213">
        <v>1</v>
      </c>
      <c r="L8" s="32"/>
    </row>
    <row r="9" spans="1:12" ht="12.75">
      <c r="A9" s="211">
        <v>6</v>
      </c>
      <c r="B9" s="212" t="s">
        <v>90</v>
      </c>
      <c r="C9" s="213">
        <v>7</v>
      </c>
      <c r="D9" s="32"/>
      <c r="E9" s="211">
        <v>5</v>
      </c>
      <c r="F9" s="212" t="s">
        <v>568</v>
      </c>
      <c r="G9" s="213">
        <v>3</v>
      </c>
      <c r="H9" s="32"/>
      <c r="I9" s="211">
        <v>1</v>
      </c>
      <c r="J9" s="212" t="s">
        <v>569</v>
      </c>
      <c r="K9" s="214"/>
      <c r="L9" s="32"/>
    </row>
    <row r="10" spans="1:12" ht="12.75">
      <c r="A10" s="211">
        <v>4</v>
      </c>
      <c r="B10" s="212" t="s">
        <v>570</v>
      </c>
      <c r="C10" s="214"/>
      <c r="D10" s="32"/>
      <c r="E10" s="211">
        <v>17</v>
      </c>
      <c r="F10" s="212" t="s">
        <v>571</v>
      </c>
      <c r="G10" s="213">
        <v>5</v>
      </c>
      <c r="H10" s="32"/>
      <c r="I10" s="211">
        <v>15</v>
      </c>
      <c r="J10" s="212" t="s">
        <v>572</v>
      </c>
      <c r="K10" s="213">
        <v>1</v>
      </c>
      <c r="L10" s="32"/>
    </row>
    <row r="11" spans="1:12" ht="12.75">
      <c r="A11" s="211">
        <v>5</v>
      </c>
      <c r="B11" s="212" t="s">
        <v>573</v>
      </c>
      <c r="C11" s="213">
        <v>2</v>
      </c>
      <c r="D11" s="32"/>
      <c r="E11" s="211">
        <v>2</v>
      </c>
      <c r="F11" s="212" t="s">
        <v>574</v>
      </c>
      <c r="G11" s="214"/>
      <c r="H11" s="32"/>
      <c r="I11" s="211">
        <v>1</v>
      </c>
      <c r="J11" s="212" t="s">
        <v>575</v>
      </c>
      <c r="K11" s="214"/>
      <c r="L11" s="32"/>
    </row>
    <row r="12" spans="1:12" ht="12.75">
      <c r="A12" s="211">
        <v>2</v>
      </c>
      <c r="B12" s="212" t="s">
        <v>576</v>
      </c>
      <c r="C12" s="213">
        <v>4</v>
      </c>
      <c r="D12" s="32"/>
      <c r="E12" s="211">
        <v>2</v>
      </c>
      <c r="F12" s="212" t="s">
        <v>577</v>
      </c>
      <c r="G12" s="214"/>
      <c r="H12" s="32"/>
      <c r="I12" s="211">
        <v>6</v>
      </c>
      <c r="J12" s="212" t="s">
        <v>578</v>
      </c>
      <c r="K12" s="213">
        <v>2</v>
      </c>
      <c r="L12" s="32"/>
    </row>
    <row r="13" spans="1:12" ht="12.75">
      <c r="A13" s="211">
        <v>19</v>
      </c>
      <c r="B13" s="212" t="s">
        <v>579</v>
      </c>
      <c r="C13" s="213">
        <v>9</v>
      </c>
      <c r="D13" s="32"/>
      <c r="E13" s="211">
        <v>19</v>
      </c>
      <c r="F13" s="212" t="s">
        <v>580</v>
      </c>
      <c r="G13" s="213">
        <v>25</v>
      </c>
      <c r="H13" s="32"/>
      <c r="I13" s="211">
        <v>10</v>
      </c>
      <c r="J13" s="212" t="s">
        <v>581</v>
      </c>
      <c r="K13" s="213">
        <v>2</v>
      </c>
      <c r="L13" s="32"/>
    </row>
    <row r="14" spans="1:12" ht="12.75">
      <c r="A14" s="211">
        <v>1</v>
      </c>
      <c r="B14" s="212" t="s">
        <v>582</v>
      </c>
      <c r="C14" s="214"/>
      <c r="D14" s="32"/>
      <c r="E14" s="211">
        <v>7</v>
      </c>
      <c r="F14" s="212" t="s">
        <v>583</v>
      </c>
      <c r="G14" s="213">
        <v>4</v>
      </c>
      <c r="H14" s="32"/>
      <c r="I14" s="211">
        <v>1</v>
      </c>
      <c r="J14" s="212" t="s">
        <v>584</v>
      </c>
      <c r="K14" s="213">
        <v>1</v>
      </c>
      <c r="L14" s="32"/>
    </row>
    <row r="15" spans="1:12" ht="12.75">
      <c r="A15" s="211">
        <v>1</v>
      </c>
      <c r="B15" s="212" t="s">
        <v>585</v>
      </c>
      <c r="C15" s="213">
        <v>5</v>
      </c>
      <c r="D15" s="32"/>
      <c r="E15" s="211">
        <v>1</v>
      </c>
      <c r="F15" s="212" t="s">
        <v>586</v>
      </c>
      <c r="G15" s="214"/>
      <c r="H15" s="32"/>
      <c r="I15" s="211">
        <v>3</v>
      </c>
      <c r="J15" s="212" t="s">
        <v>587</v>
      </c>
      <c r="K15" s="214"/>
      <c r="L15" s="32"/>
    </row>
    <row r="16" spans="1:12" ht="12.75">
      <c r="A16" s="211">
        <v>19</v>
      </c>
      <c r="B16" s="212" t="s">
        <v>588</v>
      </c>
      <c r="C16" s="213">
        <v>12</v>
      </c>
      <c r="D16" s="32"/>
      <c r="E16" s="211">
        <v>3</v>
      </c>
      <c r="F16" s="212" t="s">
        <v>589</v>
      </c>
      <c r="G16" s="213">
        <v>1</v>
      </c>
      <c r="H16" s="32"/>
      <c r="I16" s="211">
        <v>5</v>
      </c>
      <c r="J16" s="212" t="s">
        <v>590</v>
      </c>
      <c r="K16" s="213">
        <v>4</v>
      </c>
      <c r="L16" s="32"/>
    </row>
    <row r="17" spans="1:12" ht="12.75">
      <c r="A17" s="211">
        <v>5</v>
      </c>
      <c r="B17" s="212" t="s">
        <v>591</v>
      </c>
      <c r="C17" s="214"/>
      <c r="D17" s="32"/>
      <c r="E17" s="211">
        <v>21</v>
      </c>
      <c r="F17" s="212" t="s">
        <v>93</v>
      </c>
      <c r="G17" s="213">
        <v>10</v>
      </c>
      <c r="H17" s="32"/>
      <c r="I17" s="211">
        <v>20</v>
      </c>
      <c r="J17" s="212" t="s">
        <v>592</v>
      </c>
      <c r="K17" s="213">
        <v>5</v>
      </c>
      <c r="L17" s="32"/>
    </row>
    <row r="18" spans="1:12" ht="12.75">
      <c r="A18" s="211">
        <v>1</v>
      </c>
      <c r="B18" s="212" t="s">
        <v>593</v>
      </c>
      <c r="C18" s="213">
        <v>1</v>
      </c>
      <c r="D18" s="32"/>
      <c r="E18" s="211">
        <v>2</v>
      </c>
      <c r="F18" s="212" t="s">
        <v>594</v>
      </c>
      <c r="G18" s="213">
        <v>3</v>
      </c>
      <c r="H18" s="32"/>
      <c r="I18" s="211">
        <v>254</v>
      </c>
      <c r="J18" s="212" t="s">
        <v>341</v>
      </c>
      <c r="K18" s="213">
        <v>397</v>
      </c>
      <c r="L18" s="32"/>
    </row>
    <row r="19" spans="1:12" ht="12.75">
      <c r="A19" s="211">
        <v>3</v>
      </c>
      <c r="B19" s="212" t="s">
        <v>595</v>
      </c>
      <c r="C19" s="214"/>
      <c r="D19" s="32"/>
      <c r="E19" s="211">
        <v>7</v>
      </c>
      <c r="F19" s="212" t="s">
        <v>596</v>
      </c>
      <c r="G19" s="213">
        <v>8</v>
      </c>
      <c r="H19" s="32"/>
      <c r="I19" s="211">
        <v>1</v>
      </c>
      <c r="J19" s="212" t="s">
        <v>597</v>
      </c>
      <c r="K19" s="214"/>
      <c r="L19" s="32"/>
    </row>
    <row r="20" spans="1:12" ht="12.75">
      <c r="A20" s="211">
        <v>43</v>
      </c>
      <c r="B20" s="212" t="s">
        <v>598</v>
      </c>
      <c r="C20" s="213">
        <v>33</v>
      </c>
      <c r="D20" s="32"/>
      <c r="E20" s="211">
        <v>8</v>
      </c>
      <c r="F20" s="212" t="s">
        <v>599</v>
      </c>
      <c r="G20" s="213">
        <v>1</v>
      </c>
      <c r="H20" s="32"/>
      <c r="I20" s="211">
        <v>2</v>
      </c>
      <c r="J20" s="212" t="s">
        <v>600</v>
      </c>
      <c r="K20" s="213">
        <v>3</v>
      </c>
      <c r="L20" s="32"/>
    </row>
    <row r="21" spans="1:12" ht="12.75">
      <c r="A21" s="211">
        <v>21</v>
      </c>
      <c r="B21" s="212" t="s">
        <v>601</v>
      </c>
      <c r="C21" s="213">
        <v>18</v>
      </c>
      <c r="D21" s="32"/>
      <c r="E21" s="211">
        <v>4</v>
      </c>
      <c r="F21" s="212" t="s">
        <v>602</v>
      </c>
      <c r="G21" s="213">
        <v>1</v>
      </c>
      <c r="H21" s="32"/>
      <c r="I21" s="211">
        <v>2</v>
      </c>
      <c r="J21" s="212" t="s">
        <v>603</v>
      </c>
      <c r="K21" s="213">
        <v>3</v>
      </c>
      <c r="L21" s="32"/>
    </row>
    <row r="22" spans="1:12" ht="12.75">
      <c r="A22" s="211">
        <v>6</v>
      </c>
      <c r="B22" s="212" t="s">
        <v>604</v>
      </c>
      <c r="C22" s="213">
        <v>3</v>
      </c>
      <c r="D22" s="32"/>
      <c r="E22" s="211">
        <v>1</v>
      </c>
      <c r="F22" s="212" t="s">
        <v>153</v>
      </c>
      <c r="G22" s="214"/>
      <c r="H22" s="32"/>
      <c r="I22" s="211">
        <v>4</v>
      </c>
      <c r="J22" s="212" t="s">
        <v>605</v>
      </c>
      <c r="K22" s="213">
        <v>3</v>
      </c>
      <c r="L22" s="32"/>
    </row>
    <row r="23" spans="1:12" ht="12.75">
      <c r="A23" s="211">
        <v>14</v>
      </c>
      <c r="B23" s="212" t="s">
        <v>606</v>
      </c>
      <c r="C23" s="213">
        <v>5</v>
      </c>
      <c r="D23" s="32"/>
      <c r="E23" s="211">
        <v>3</v>
      </c>
      <c r="F23" s="212" t="s">
        <v>607</v>
      </c>
      <c r="G23" s="214"/>
      <c r="H23" s="32"/>
      <c r="I23" s="211">
        <v>8</v>
      </c>
      <c r="J23" s="212" t="s">
        <v>608</v>
      </c>
      <c r="K23" s="213">
        <v>1</v>
      </c>
      <c r="L23" s="32"/>
    </row>
    <row r="24" spans="1:12" ht="12.75">
      <c r="A24" s="215"/>
      <c r="B24" s="212" t="s">
        <v>609</v>
      </c>
      <c r="C24" s="213">
        <v>1</v>
      </c>
      <c r="D24" s="32"/>
      <c r="E24" s="211">
        <v>1</v>
      </c>
      <c r="F24" s="212" t="s">
        <v>610</v>
      </c>
      <c r="G24" s="213">
        <v>5</v>
      </c>
      <c r="H24" s="32"/>
      <c r="I24" s="211">
        <v>1</v>
      </c>
      <c r="J24" s="212" t="s">
        <v>611</v>
      </c>
      <c r="K24" s="213">
        <v>1</v>
      </c>
      <c r="L24" s="32"/>
    </row>
    <row r="25" spans="1:12" ht="12.75">
      <c r="A25" s="211">
        <v>5</v>
      </c>
      <c r="B25" s="212" t="s">
        <v>612</v>
      </c>
      <c r="C25" s="213">
        <v>1</v>
      </c>
      <c r="D25" s="32"/>
      <c r="E25" s="211">
        <v>2</v>
      </c>
      <c r="F25" s="212" t="s">
        <v>613</v>
      </c>
      <c r="G25" s="213">
        <v>3</v>
      </c>
      <c r="H25" s="32"/>
      <c r="I25" s="211">
        <v>1</v>
      </c>
      <c r="J25" s="212" t="s">
        <v>614</v>
      </c>
      <c r="K25" s="214"/>
      <c r="L25" s="32"/>
    </row>
    <row r="26" spans="1:12" ht="12.75">
      <c r="A26" s="211">
        <v>9</v>
      </c>
      <c r="B26" s="212" t="s">
        <v>615</v>
      </c>
      <c r="C26" s="213">
        <v>6</v>
      </c>
      <c r="D26" s="32"/>
      <c r="E26" s="211">
        <v>1</v>
      </c>
      <c r="F26" s="212" t="s">
        <v>616</v>
      </c>
      <c r="G26" s="213">
        <v>2</v>
      </c>
      <c r="H26" s="32"/>
      <c r="I26" s="211">
        <v>9</v>
      </c>
      <c r="J26" s="212" t="s">
        <v>312</v>
      </c>
      <c r="K26" s="213">
        <v>8</v>
      </c>
      <c r="L26" s="32"/>
    </row>
    <row r="27" spans="1:12" ht="12.75">
      <c r="A27" s="211">
        <v>1</v>
      </c>
      <c r="B27" s="212" t="s">
        <v>617</v>
      </c>
      <c r="C27" s="214"/>
      <c r="D27" s="32"/>
      <c r="E27" s="211">
        <v>32</v>
      </c>
      <c r="F27" s="212" t="s">
        <v>154</v>
      </c>
      <c r="G27" s="213">
        <v>31</v>
      </c>
      <c r="H27" s="32"/>
      <c r="I27" s="211">
        <v>2</v>
      </c>
      <c r="J27" s="212" t="s">
        <v>618</v>
      </c>
      <c r="K27" s="213">
        <v>2</v>
      </c>
      <c r="L27" s="32"/>
    </row>
    <row r="28" spans="1:12" ht="12.75">
      <c r="A28" s="211">
        <v>8</v>
      </c>
      <c r="B28" s="212" t="s">
        <v>619</v>
      </c>
      <c r="C28" s="213">
        <v>6</v>
      </c>
      <c r="D28" s="32"/>
      <c r="E28" s="211">
        <v>2</v>
      </c>
      <c r="F28" s="212" t="s">
        <v>620</v>
      </c>
      <c r="G28" s="213">
        <v>1</v>
      </c>
      <c r="H28" s="32"/>
      <c r="I28" s="211">
        <v>52</v>
      </c>
      <c r="J28" s="212" t="s">
        <v>621</v>
      </c>
      <c r="K28" s="213">
        <v>31</v>
      </c>
      <c r="L28" s="32"/>
    </row>
    <row r="29" spans="1:12" ht="12.75">
      <c r="A29" s="215"/>
      <c r="B29" s="212" t="s">
        <v>622</v>
      </c>
      <c r="C29" s="213">
        <v>1</v>
      </c>
      <c r="D29" s="32"/>
      <c r="E29" s="211">
        <v>17</v>
      </c>
      <c r="F29" s="212" t="s">
        <v>623</v>
      </c>
      <c r="G29" s="213">
        <v>19</v>
      </c>
      <c r="H29" s="32"/>
      <c r="I29" s="211">
        <v>1</v>
      </c>
      <c r="J29" s="212" t="s">
        <v>624</v>
      </c>
      <c r="K29" s="213">
        <v>1</v>
      </c>
      <c r="L29" s="32"/>
    </row>
    <row r="30" spans="1:12" ht="12.75">
      <c r="A30" s="211">
        <v>3</v>
      </c>
      <c r="B30" s="212" t="s">
        <v>625</v>
      </c>
      <c r="C30" s="214"/>
      <c r="D30" s="32"/>
      <c r="E30" s="211"/>
      <c r="F30" s="212" t="s">
        <v>626</v>
      </c>
      <c r="G30" s="213">
        <v>3</v>
      </c>
      <c r="H30" s="32"/>
      <c r="I30" s="211">
        <v>73</v>
      </c>
      <c r="J30" s="212" t="s">
        <v>627</v>
      </c>
      <c r="K30" s="213">
        <v>43</v>
      </c>
      <c r="L30" s="32"/>
    </row>
    <row r="31" spans="1:12" ht="12.75">
      <c r="A31" s="211"/>
      <c r="B31" s="212" t="s">
        <v>628</v>
      </c>
      <c r="C31" s="213">
        <v>1</v>
      </c>
      <c r="D31" s="32"/>
      <c r="E31" s="211">
        <v>61</v>
      </c>
      <c r="F31" s="212" t="s">
        <v>245</v>
      </c>
      <c r="G31" s="213">
        <v>50</v>
      </c>
      <c r="H31" s="32"/>
      <c r="I31" s="211">
        <v>19</v>
      </c>
      <c r="J31" s="212" t="s">
        <v>629</v>
      </c>
      <c r="K31" s="213">
        <v>26</v>
      </c>
      <c r="L31" s="32"/>
    </row>
    <row r="32" spans="1:12" ht="12.75">
      <c r="A32" s="211"/>
      <c r="B32" s="212" t="s">
        <v>630</v>
      </c>
      <c r="C32" s="213">
        <v>1</v>
      </c>
      <c r="D32" s="32"/>
      <c r="E32" s="211">
        <v>16</v>
      </c>
      <c r="F32" s="212" t="s">
        <v>631</v>
      </c>
      <c r="G32" s="213">
        <v>4</v>
      </c>
      <c r="H32" s="32"/>
      <c r="I32" s="211">
        <v>34</v>
      </c>
      <c r="J32" s="212" t="s">
        <v>632</v>
      </c>
      <c r="K32" s="213">
        <v>48</v>
      </c>
      <c r="L32" s="32"/>
    </row>
    <row r="33" spans="4:12" ht="12.75">
      <c r="D33" s="6"/>
      <c r="H33" s="6"/>
      <c r="L33" s="6"/>
    </row>
    <row r="34" spans="4:12" ht="12.75">
      <c r="D34" s="6"/>
      <c r="H34" s="6"/>
      <c r="L34" s="6"/>
    </row>
    <row r="35" spans="4:12" ht="12.75">
      <c r="D35" s="6"/>
      <c r="H35" s="6"/>
      <c r="L35" s="6"/>
    </row>
    <row r="36" spans="1:12" ht="12.75">
      <c r="A36" s="207" t="s">
        <v>549</v>
      </c>
      <c r="B36" s="208" t="s">
        <v>550</v>
      </c>
      <c r="C36" s="33" t="s">
        <v>551</v>
      </c>
      <c r="D36" s="32"/>
      <c r="E36" s="207" t="s">
        <v>549</v>
      </c>
      <c r="F36" s="208" t="s">
        <v>550</v>
      </c>
      <c r="G36" s="33" t="s">
        <v>551</v>
      </c>
      <c r="H36" s="32"/>
      <c r="I36" s="207" t="s">
        <v>549</v>
      </c>
      <c r="J36" s="208" t="s">
        <v>550</v>
      </c>
      <c r="K36" s="33" t="s">
        <v>551</v>
      </c>
      <c r="L36" s="32"/>
    </row>
    <row r="37" spans="1:12" ht="12.75">
      <c r="A37" s="211">
        <v>5</v>
      </c>
      <c r="B37" s="212" t="s">
        <v>382</v>
      </c>
      <c r="C37" s="213">
        <v>5</v>
      </c>
      <c r="D37" s="32"/>
      <c r="E37" s="211">
        <v>1</v>
      </c>
      <c r="F37" s="212" t="s">
        <v>633</v>
      </c>
      <c r="G37" s="214"/>
      <c r="H37" s="32"/>
      <c r="I37" s="211">
        <v>4</v>
      </c>
      <c r="J37" s="212" t="s">
        <v>634</v>
      </c>
      <c r="K37" s="213">
        <v>2</v>
      </c>
      <c r="L37" s="32"/>
    </row>
    <row r="38" spans="1:12" ht="12.75">
      <c r="A38" s="211">
        <v>7</v>
      </c>
      <c r="B38" s="212" t="s">
        <v>635</v>
      </c>
      <c r="C38" s="213">
        <v>2</v>
      </c>
      <c r="D38" s="32"/>
      <c r="E38" s="211">
        <v>5</v>
      </c>
      <c r="F38" s="212" t="s">
        <v>636</v>
      </c>
      <c r="G38" s="213">
        <v>4</v>
      </c>
      <c r="H38" s="32"/>
      <c r="I38" s="211">
        <v>11</v>
      </c>
      <c r="J38" s="212" t="s">
        <v>637</v>
      </c>
      <c r="K38" s="213">
        <v>3</v>
      </c>
      <c r="L38" s="32"/>
    </row>
    <row r="39" spans="1:12" ht="12.75">
      <c r="A39" s="211">
        <v>1</v>
      </c>
      <c r="B39" s="212" t="s">
        <v>638</v>
      </c>
      <c r="C39" s="213">
        <v>1</v>
      </c>
      <c r="D39" s="32"/>
      <c r="E39" s="211">
        <v>3</v>
      </c>
      <c r="F39" s="212" t="s">
        <v>639</v>
      </c>
      <c r="G39" s="213">
        <v>8</v>
      </c>
      <c r="H39" s="32"/>
      <c r="I39" s="211">
        <v>2</v>
      </c>
      <c r="J39" s="212" t="s">
        <v>640</v>
      </c>
      <c r="K39" s="213">
        <v>2</v>
      </c>
      <c r="L39" s="32"/>
    </row>
    <row r="40" spans="1:12" ht="12.75">
      <c r="A40" s="211">
        <v>19</v>
      </c>
      <c r="B40" s="212" t="s">
        <v>641</v>
      </c>
      <c r="C40" s="213">
        <v>5</v>
      </c>
      <c r="D40" s="32"/>
      <c r="E40" s="211">
        <v>4</v>
      </c>
      <c r="F40" s="212" t="s">
        <v>642</v>
      </c>
      <c r="G40" s="213">
        <v>4</v>
      </c>
      <c r="H40" s="32"/>
      <c r="I40" s="211">
        <v>4</v>
      </c>
      <c r="J40" s="212" t="s">
        <v>643</v>
      </c>
      <c r="K40" s="213">
        <v>18</v>
      </c>
      <c r="L40" s="32"/>
    </row>
    <row r="41" spans="1:12" ht="12.75">
      <c r="A41" s="211">
        <v>3</v>
      </c>
      <c r="B41" s="212" t="s">
        <v>644</v>
      </c>
      <c r="C41" s="213">
        <v>1</v>
      </c>
      <c r="D41" s="32"/>
      <c r="E41" s="211">
        <v>11</v>
      </c>
      <c r="F41" s="212" t="s">
        <v>645</v>
      </c>
      <c r="G41" s="213">
        <v>3</v>
      </c>
      <c r="H41" s="32"/>
      <c r="I41" s="211">
        <v>2</v>
      </c>
      <c r="J41" s="212" t="s">
        <v>646</v>
      </c>
      <c r="K41" s="214"/>
      <c r="L41" s="32"/>
    </row>
    <row r="42" spans="1:12" ht="12.75">
      <c r="A42" s="211">
        <v>2</v>
      </c>
      <c r="B42" s="212" t="s">
        <v>647</v>
      </c>
      <c r="C42" s="213">
        <v>1</v>
      </c>
      <c r="D42" s="32"/>
      <c r="E42" s="211">
        <v>2</v>
      </c>
      <c r="F42" s="212" t="s">
        <v>648</v>
      </c>
      <c r="G42" s="214"/>
      <c r="H42" s="32"/>
      <c r="I42" s="211"/>
      <c r="J42" s="212" t="s">
        <v>649</v>
      </c>
      <c r="K42" s="213">
        <v>3</v>
      </c>
      <c r="L42" s="32"/>
    </row>
    <row r="43" spans="1:12" ht="12.75">
      <c r="A43" s="211">
        <v>9</v>
      </c>
      <c r="B43" s="212" t="s">
        <v>650</v>
      </c>
      <c r="C43" s="213">
        <v>3</v>
      </c>
      <c r="D43" s="32"/>
      <c r="E43" s="211">
        <v>70</v>
      </c>
      <c r="F43" s="212" t="s">
        <v>651</v>
      </c>
      <c r="G43" s="213">
        <v>34</v>
      </c>
      <c r="H43" s="32"/>
      <c r="I43" s="211">
        <v>245</v>
      </c>
      <c r="J43" s="212" t="s">
        <v>652</v>
      </c>
      <c r="K43" s="213">
        <v>364</v>
      </c>
      <c r="L43" s="32"/>
    </row>
    <row r="44" spans="1:12" ht="12.75">
      <c r="A44" s="211"/>
      <c r="B44" s="212" t="s">
        <v>653</v>
      </c>
      <c r="C44" s="213">
        <v>1</v>
      </c>
      <c r="D44" s="32"/>
      <c r="E44" s="211">
        <v>6</v>
      </c>
      <c r="F44" s="212" t="s">
        <v>654</v>
      </c>
      <c r="G44" s="213">
        <v>2</v>
      </c>
      <c r="H44" s="32"/>
      <c r="I44" s="211">
        <v>10</v>
      </c>
      <c r="J44" s="212" t="s">
        <v>655</v>
      </c>
      <c r="K44" s="213">
        <v>2</v>
      </c>
      <c r="L44" s="32"/>
    </row>
    <row r="45" spans="1:12" ht="12.75">
      <c r="A45" s="211">
        <v>5</v>
      </c>
      <c r="B45" s="212" t="s">
        <v>656</v>
      </c>
      <c r="C45" s="214"/>
      <c r="D45" s="32"/>
      <c r="E45" s="211">
        <v>4</v>
      </c>
      <c r="F45" s="212" t="s">
        <v>657</v>
      </c>
      <c r="G45" s="213">
        <v>1</v>
      </c>
      <c r="H45" s="32"/>
      <c r="I45" s="211">
        <v>7</v>
      </c>
      <c r="J45" s="212" t="s">
        <v>658</v>
      </c>
      <c r="K45" s="213">
        <v>3</v>
      </c>
      <c r="L45" s="32"/>
    </row>
    <row r="46" spans="1:12" ht="12.75">
      <c r="A46" s="211">
        <v>2</v>
      </c>
      <c r="B46" s="212" t="s">
        <v>659</v>
      </c>
      <c r="C46" s="214"/>
      <c r="D46" s="32"/>
      <c r="E46" s="211">
        <v>6</v>
      </c>
      <c r="F46" s="212" t="s">
        <v>440</v>
      </c>
      <c r="G46" s="213">
        <v>16</v>
      </c>
      <c r="H46" s="32"/>
      <c r="I46" s="211">
        <v>1</v>
      </c>
      <c r="J46" s="212" t="s">
        <v>660</v>
      </c>
      <c r="K46" s="213">
        <v>1</v>
      </c>
      <c r="L46" s="32"/>
    </row>
    <row r="47" spans="1:12" ht="12.75">
      <c r="A47" s="211">
        <v>2</v>
      </c>
      <c r="B47" s="212" t="s">
        <v>661</v>
      </c>
      <c r="C47" s="214"/>
      <c r="D47" s="32"/>
      <c r="E47" s="211">
        <v>6</v>
      </c>
      <c r="F47" s="212" t="s">
        <v>448</v>
      </c>
      <c r="G47" s="213">
        <v>10</v>
      </c>
      <c r="H47" s="32"/>
      <c r="I47" s="211">
        <v>2</v>
      </c>
      <c r="J47" s="212" t="s">
        <v>662</v>
      </c>
      <c r="K47" s="213">
        <v>2</v>
      </c>
      <c r="L47" s="32"/>
    </row>
    <row r="48" spans="1:12" ht="12.75">
      <c r="A48" s="211">
        <v>5</v>
      </c>
      <c r="B48" s="212" t="s">
        <v>438</v>
      </c>
      <c r="C48" s="213">
        <v>7</v>
      </c>
      <c r="D48" s="32"/>
      <c r="E48" s="211">
        <v>16</v>
      </c>
      <c r="F48" s="212" t="s">
        <v>663</v>
      </c>
      <c r="G48" s="213">
        <v>1</v>
      </c>
      <c r="H48" s="32"/>
      <c r="I48" s="211">
        <v>6</v>
      </c>
      <c r="J48" s="212" t="s">
        <v>664</v>
      </c>
      <c r="K48" s="213">
        <v>2</v>
      </c>
      <c r="L48" s="32"/>
    </row>
    <row r="49" spans="1:12" ht="12.75">
      <c r="A49" s="211">
        <v>1</v>
      </c>
      <c r="B49" s="212" t="s">
        <v>665</v>
      </c>
      <c r="C49" s="213">
        <v>3</v>
      </c>
      <c r="D49" s="32"/>
      <c r="E49" s="211">
        <v>15</v>
      </c>
      <c r="F49" s="212" t="s">
        <v>666</v>
      </c>
      <c r="G49" s="213">
        <v>2</v>
      </c>
      <c r="H49" s="32"/>
      <c r="I49" s="211">
        <v>2</v>
      </c>
      <c r="J49" s="212" t="s">
        <v>667</v>
      </c>
      <c r="K49" s="214"/>
      <c r="L49" s="32"/>
    </row>
    <row r="50" spans="1:12" ht="12.75">
      <c r="A50" s="211">
        <v>6</v>
      </c>
      <c r="B50" s="212" t="s">
        <v>668</v>
      </c>
      <c r="C50" s="213">
        <v>1</v>
      </c>
      <c r="D50" s="32"/>
      <c r="E50" s="211">
        <v>3</v>
      </c>
      <c r="F50" s="212" t="s">
        <v>669</v>
      </c>
      <c r="G50" s="213">
        <v>1</v>
      </c>
      <c r="H50" s="32"/>
      <c r="I50" s="211">
        <v>9</v>
      </c>
      <c r="J50" s="212" t="s">
        <v>670</v>
      </c>
      <c r="K50" s="213">
        <v>7</v>
      </c>
      <c r="L50" s="32"/>
    </row>
    <row r="51" spans="1:12" ht="12.75">
      <c r="A51" s="211">
        <v>21</v>
      </c>
      <c r="B51" s="212" t="s">
        <v>671</v>
      </c>
      <c r="C51" s="214"/>
      <c r="D51" s="32"/>
      <c r="E51" s="211">
        <v>1</v>
      </c>
      <c r="F51" s="212" t="s">
        <v>672</v>
      </c>
      <c r="G51" s="213">
        <v>2</v>
      </c>
      <c r="H51" s="32"/>
      <c r="I51" s="211">
        <v>2</v>
      </c>
      <c r="J51" s="212" t="s">
        <v>673</v>
      </c>
      <c r="K51" s="214"/>
      <c r="L51" s="32"/>
    </row>
    <row r="52" spans="1:12" ht="12.75">
      <c r="A52" s="211">
        <v>21</v>
      </c>
      <c r="B52" s="212" t="s">
        <v>674</v>
      </c>
      <c r="C52" s="213">
        <v>26</v>
      </c>
      <c r="D52" s="32"/>
      <c r="E52" s="211">
        <v>4</v>
      </c>
      <c r="F52" s="212" t="s">
        <v>675</v>
      </c>
      <c r="G52" s="214"/>
      <c r="H52" s="32"/>
      <c r="I52" s="211">
        <v>2</v>
      </c>
      <c r="J52" s="212" t="s">
        <v>676</v>
      </c>
      <c r="K52" s="213">
        <v>1</v>
      </c>
      <c r="L52" s="32"/>
    </row>
    <row r="53" spans="1:12" ht="12.75">
      <c r="A53" s="211">
        <v>9</v>
      </c>
      <c r="B53" s="212" t="s">
        <v>677</v>
      </c>
      <c r="C53" s="213">
        <v>5</v>
      </c>
      <c r="D53" s="32"/>
      <c r="E53" s="211">
        <v>1</v>
      </c>
      <c r="F53" s="212" t="s">
        <v>678</v>
      </c>
      <c r="G53" s="214"/>
      <c r="H53" s="32"/>
      <c r="I53" s="211">
        <v>2</v>
      </c>
      <c r="J53" s="212" t="s">
        <v>679</v>
      </c>
      <c r="K53" s="214"/>
      <c r="L53" s="32"/>
    </row>
    <row r="54" spans="1:12" ht="12.75">
      <c r="A54" s="211">
        <v>2</v>
      </c>
      <c r="B54" s="212" t="s">
        <v>680</v>
      </c>
      <c r="C54" s="214"/>
      <c r="D54" s="32"/>
      <c r="E54" s="211">
        <v>29</v>
      </c>
      <c r="F54" s="212" t="s">
        <v>681</v>
      </c>
      <c r="G54" s="213">
        <v>12</v>
      </c>
      <c r="H54" s="32"/>
      <c r="I54" s="211">
        <v>3</v>
      </c>
      <c r="J54" s="212" t="s">
        <v>682</v>
      </c>
      <c r="K54" s="213">
        <v>1</v>
      </c>
      <c r="L54" s="32"/>
    </row>
    <row r="55" spans="1:12" ht="12.75">
      <c r="A55" s="211">
        <v>1</v>
      </c>
      <c r="B55" s="212" t="s">
        <v>683</v>
      </c>
      <c r="C55" s="214"/>
      <c r="D55" s="32"/>
      <c r="E55" s="211">
        <v>6</v>
      </c>
      <c r="F55" s="212" t="s">
        <v>527</v>
      </c>
      <c r="G55" s="213">
        <v>4</v>
      </c>
      <c r="H55" s="32"/>
      <c r="I55" s="215"/>
      <c r="J55" s="212" t="s">
        <v>684</v>
      </c>
      <c r="K55" s="213">
        <v>2</v>
      </c>
      <c r="L55" s="32"/>
    </row>
    <row r="56" spans="1:12" ht="12.75">
      <c r="A56" s="211">
        <v>8</v>
      </c>
      <c r="B56" s="212" t="s">
        <v>685</v>
      </c>
      <c r="C56" s="213">
        <v>1</v>
      </c>
      <c r="D56" s="32"/>
      <c r="E56" s="211">
        <v>8</v>
      </c>
      <c r="F56" s="212" t="s">
        <v>686</v>
      </c>
      <c r="G56" s="214"/>
      <c r="H56" s="32"/>
      <c r="L56" s="32"/>
    </row>
    <row r="57" spans="1:12" ht="12.75">
      <c r="A57" s="211">
        <v>5</v>
      </c>
      <c r="B57" s="212" t="s">
        <v>687</v>
      </c>
      <c r="C57" s="213">
        <v>2</v>
      </c>
      <c r="D57" s="32"/>
      <c r="E57" s="211">
        <v>7</v>
      </c>
      <c r="F57" s="212" t="s">
        <v>688</v>
      </c>
      <c r="G57" s="213">
        <v>9</v>
      </c>
      <c r="H57" s="32"/>
      <c r="L57" s="32"/>
    </row>
    <row r="58" spans="4:8" ht="12.75">
      <c r="D58" s="6"/>
      <c r="H58" s="76"/>
    </row>
    <row r="59" spans="4:8" ht="12.75">
      <c r="D59" s="6"/>
      <c r="H59" s="76"/>
    </row>
    <row r="60" spans="1:8" ht="12.75">
      <c r="A60" s="69" t="s">
        <v>689</v>
      </c>
      <c r="D60" s="6"/>
      <c r="H60" s="76"/>
    </row>
    <row r="61" spans="4:6" ht="12.75">
      <c r="D61" s="6"/>
      <c r="F61" s="216" t="s">
        <v>690</v>
      </c>
    </row>
    <row r="62" spans="1:6" ht="12.75">
      <c r="A62" s="217" t="s">
        <v>691</v>
      </c>
      <c r="B62" s="218"/>
      <c r="C62" s="219"/>
      <c r="D62" s="220"/>
      <c r="E62" s="221"/>
      <c r="F62" s="222">
        <v>1970</v>
      </c>
    </row>
    <row r="63" spans="1:6" ht="12.75">
      <c r="A63" s="219"/>
      <c r="B63" s="218"/>
      <c r="C63" s="219"/>
      <c r="D63" s="220"/>
      <c r="E63" s="221"/>
      <c r="F63" s="70"/>
    </row>
    <row r="64" spans="1:6" ht="12.75">
      <c r="A64" s="217" t="s">
        <v>692</v>
      </c>
      <c r="B64" s="218"/>
      <c r="C64" s="219"/>
      <c r="D64" s="220"/>
      <c r="E64" s="221"/>
      <c r="F64" s="222">
        <v>1767</v>
      </c>
    </row>
    <row r="65" ht="12.75">
      <c r="D65" s="6"/>
    </row>
    <row r="66" ht="12.75">
      <c r="D66" s="6"/>
    </row>
    <row r="67" ht="12.75">
      <c r="D67" s="6"/>
    </row>
    <row r="68" ht="12.75">
      <c r="D68" s="6"/>
    </row>
    <row r="69" ht="12.75">
      <c r="D69" s="6"/>
    </row>
    <row r="70" ht="12.75">
      <c r="D70" s="6"/>
    </row>
    <row r="71" ht="12.75">
      <c r="D71" s="6"/>
    </row>
    <row r="72" ht="12.75">
      <c r="D72" s="6"/>
    </row>
    <row r="73" ht="12.75">
      <c r="D73" s="6"/>
    </row>
    <row r="74" ht="12.75">
      <c r="D74" s="6"/>
    </row>
    <row r="75" ht="12.75">
      <c r="D75" s="6"/>
    </row>
    <row r="76" ht="12.75">
      <c r="D76" s="6"/>
    </row>
    <row r="77" ht="12.75">
      <c r="D77" s="6"/>
    </row>
    <row r="78" ht="12.75">
      <c r="D78" s="6"/>
    </row>
    <row r="79" ht="12.75">
      <c r="D79" s="6"/>
    </row>
    <row r="80" ht="12.75">
      <c r="D80" s="6"/>
    </row>
    <row r="81" ht="12.75">
      <c r="D81" s="6"/>
    </row>
    <row r="82" ht="12.75">
      <c r="D82" s="6"/>
    </row>
    <row r="83" ht="12.75">
      <c r="D83" s="6"/>
    </row>
    <row r="84" ht="12.75">
      <c r="D84" s="6"/>
    </row>
    <row r="85" ht="12.75">
      <c r="D85" s="6"/>
    </row>
    <row r="86" ht="12.75">
      <c r="D86" s="6"/>
    </row>
    <row r="87" ht="12.75">
      <c r="D87" s="6"/>
    </row>
    <row r="88" ht="12.75">
      <c r="D88" s="6"/>
    </row>
    <row r="89" ht="12.75">
      <c r="D89" s="6"/>
    </row>
    <row r="90" ht="12.75">
      <c r="D90" s="6"/>
    </row>
    <row r="91" ht="12.75">
      <c r="D91" s="6"/>
    </row>
    <row r="92" ht="12.75">
      <c r="D92" s="6"/>
    </row>
    <row r="93" ht="12.75">
      <c r="D93" s="6"/>
    </row>
    <row r="94" ht="12.75">
      <c r="D94" s="6"/>
    </row>
    <row r="95" ht="12.75">
      <c r="D95" s="6"/>
    </row>
    <row r="96" ht="12.75">
      <c r="D96" s="6"/>
    </row>
    <row r="97" ht="12.75">
      <c r="D97" s="6"/>
    </row>
    <row r="98" ht="12.75">
      <c r="D98" s="6"/>
    </row>
    <row r="99" ht="12.75">
      <c r="D99" s="6"/>
    </row>
    <row r="100" ht="12.75">
      <c r="D100" s="6"/>
    </row>
    <row r="101" ht="12.75">
      <c r="D101" s="6"/>
    </row>
    <row r="102" ht="12.75">
      <c r="D102" s="6"/>
    </row>
    <row r="103" ht="12.75">
      <c r="D103" s="6"/>
    </row>
    <row r="104" ht="12.75">
      <c r="D104" s="6"/>
    </row>
    <row r="105" ht="12.75">
      <c r="D105" s="6"/>
    </row>
    <row r="106" ht="12.75">
      <c r="D106" s="6"/>
    </row>
    <row r="107" ht="12.75">
      <c r="D107" s="6"/>
    </row>
    <row r="108" ht="12.75">
      <c r="D108" s="6"/>
    </row>
    <row r="109" ht="12.75">
      <c r="D109" s="6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Instalación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